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alex.arbogast\Desktop\"/>
    </mc:Choice>
  </mc:AlternateContent>
  <xr:revisionPtr revIDLastSave="0" documentId="13_ncr:1_{60E23789-A07B-41CD-8C2E-FD14F56BA648}" xr6:coauthVersionLast="47" xr6:coauthVersionMax="47" xr10:uidLastSave="{00000000-0000-0000-0000-000000000000}"/>
  <bookViews>
    <workbookView xWindow="28680" yWindow="-120" windowWidth="29040" windowHeight="15840" xr2:uid="{0CDEEE4A-B8CD-4353-A3A3-B0D1C41C87D3}"/>
  </bookViews>
  <sheets>
    <sheet name="Instructions" sheetId="5" r:id="rId1"/>
    <sheet name="Budget by Month" sheetId="2" r:id="rId2"/>
    <sheet name="Budget by Class" sheetId="4" r:id="rId3"/>
    <sheet name="Budget by Location" sheetId="6" r:id="rId4"/>
  </sheets>
  <externalReferences>
    <externalReference r:id="rId5"/>
    <externalReference r:id="rId6"/>
  </externalReferences>
  <definedNames>
    <definedName name="asdf">[1]Inputs!$D$2:$D$4</definedName>
    <definedName name="Frequency">[2]Inputs!$B$2:$B$9</definedName>
    <definedName name="Priority">[2]Inputs!$D$2:$D$4</definedName>
    <definedName name="Status">[2]Inputs!$F$2:$F$5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6" i="6" l="1"/>
  <c r="M149" i="6"/>
  <c r="M148" i="6"/>
  <c r="M147" i="6"/>
  <c r="M146" i="6"/>
  <c r="M145" i="6"/>
  <c r="M144" i="6"/>
  <c r="M143" i="6"/>
  <c r="M142" i="6"/>
  <c r="M141" i="6"/>
  <c r="M140" i="6"/>
  <c r="M136" i="6"/>
  <c r="M135" i="6"/>
  <c r="M134" i="6"/>
  <c r="M133" i="6"/>
  <c r="M132" i="6"/>
  <c r="M131" i="6"/>
  <c r="M127" i="6"/>
  <c r="M126" i="6"/>
  <c r="M125" i="6"/>
  <c r="M124" i="6"/>
  <c r="M123" i="6"/>
  <c r="M122" i="6"/>
  <c r="M118" i="6"/>
  <c r="M117" i="6"/>
  <c r="M116" i="6"/>
  <c r="M115" i="6"/>
  <c r="M114" i="6"/>
  <c r="M113" i="6"/>
  <c r="M109" i="6"/>
  <c r="M108" i="6"/>
  <c r="M107" i="6"/>
  <c r="M106" i="6"/>
  <c r="M105" i="6"/>
  <c r="M104" i="6"/>
  <c r="M103" i="6"/>
  <c r="M97" i="6"/>
  <c r="M96" i="6"/>
  <c r="M95" i="6"/>
  <c r="M94" i="6"/>
  <c r="M93" i="6"/>
  <c r="M92" i="6"/>
  <c r="M91" i="6"/>
  <c r="M87" i="6"/>
  <c r="M86" i="6"/>
  <c r="M85" i="6"/>
  <c r="M84" i="6"/>
  <c r="M83" i="6"/>
  <c r="M82" i="6"/>
  <c r="M81" i="6"/>
  <c r="M80" i="6"/>
  <c r="M79" i="6"/>
  <c r="M75" i="6"/>
  <c r="M74" i="6"/>
  <c r="M73" i="6"/>
  <c r="M70" i="6"/>
  <c r="M66" i="6"/>
  <c r="M62" i="6"/>
  <c r="M61" i="6"/>
  <c r="M60" i="6"/>
  <c r="M59" i="6"/>
  <c r="M58" i="6"/>
  <c r="M57" i="6"/>
  <c r="M56" i="6"/>
  <c r="M55" i="6"/>
  <c r="M51" i="6"/>
  <c r="M50" i="6"/>
  <c r="M49" i="6"/>
  <c r="M48" i="6"/>
  <c r="M47" i="6"/>
  <c r="M43" i="6"/>
  <c r="M42" i="6"/>
  <c r="M38" i="6"/>
  <c r="M37" i="6"/>
  <c r="M36" i="6"/>
  <c r="M35" i="6"/>
  <c r="M31" i="6"/>
  <c r="M30" i="6"/>
  <c r="M29" i="6"/>
  <c r="M28" i="6"/>
  <c r="M23" i="6"/>
  <c r="M22" i="6"/>
  <c r="M21" i="6"/>
  <c r="M17" i="6"/>
  <c r="M16" i="6"/>
  <c r="M15" i="6"/>
  <c r="M14" i="6"/>
  <c r="M10" i="6"/>
  <c r="M9" i="6"/>
  <c r="M8" i="6"/>
  <c r="M7" i="6"/>
  <c r="J150" i="6"/>
  <c r="N150" i="6" s="1"/>
  <c r="I150" i="6"/>
  <c r="H150" i="6"/>
  <c r="G150" i="6"/>
  <c r="M150" i="6" s="1"/>
  <c r="N149" i="6"/>
  <c r="K149" i="6"/>
  <c r="N148" i="6"/>
  <c r="K148" i="6"/>
  <c r="N147" i="6"/>
  <c r="K147" i="6"/>
  <c r="N146" i="6"/>
  <c r="K146" i="6"/>
  <c r="N145" i="6"/>
  <c r="K145" i="6"/>
  <c r="N144" i="6"/>
  <c r="K144" i="6"/>
  <c r="N143" i="6"/>
  <c r="K143" i="6"/>
  <c r="N142" i="6"/>
  <c r="K142" i="6"/>
  <c r="N141" i="6"/>
  <c r="K141" i="6"/>
  <c r="N140" i="6"/>
  <c r="K140" i="6"/>
  <c r="J137" i="6"/>
  <c r="N137" i="6" s="1"/>
  <c r="I137" i="6"/>
  <c r="H137" i="6"/>
  <c r="G137" i="6"/>
  <c r="M137" i="6" s="1"/>
  <c r="N136" i="6"/>
  <c r="K136" i="6"/>
  <c r="N135" i="6"/>
  <c r="K135" i="6"/>
  <c r="N134" i="6"/>
  <c r="K134" i="6"/>
  <c r="N133" i="6"/>
  <c r="K133" i="6"/>
  <c r="N132" i="6"/>
  <c r="K132" i="6"/>
  <c r="N131" i="6"/>
  <c r="K131" i="6"/>
  <c r="J128" i="6"/>
  <c r="N128" i="6" s="1"/>
  <c r="I128" i="6"/>
  <c r="H128" i="6"/>
  <c r="G128" i="6"/>
  <c r="M128" i="6" s="1"/>
  <c r="N127" i="6"/>
  <c r="K127" i="6"/>
  <c r="N126" i="6"/>
  <c r="K126" i="6"/>
  <c r="N125" i="6"/>
  <c r="K125" i="6"/>
  <c r="N124" i="6"/>
  <c r="K124" i="6"/>
  <c r="N123" i="6"/>
  <c r="K123" i="6"/>
  <c r="N122" i="6"/>
  <c r="K122" i="6"/>
  <c r="J119" i="6"/>
  <c r="I119" i="6"/>
  <c r="H119" i="6"/>
  <c r="G119" i="6"/>
  <c r="M119" i="6" s="1"/>
  <c r="N118" i="6"/>
  <c r="K118" i="6"/>
  <c r="N117" i="6"/>
  <c r="K117" i="6"/>
  <c r="N116" i="6"/>
  <c r="K116" i="6"/>
  <c r="N115" i="6"/>
  <c r="K115" i="6"/>
  <c r="N114" i="6"/>
  <c r="K114" i="6"/>
  <c r="N113" i="6"/>
  <c r="K113" i="6"/>
  <c r="J110" i="6"/>
  <c r="N110" i="6" s="1"/>
  <c r="I110" i="6"/>
  <c r="H110" i="6"/>
  <c r="G110" i="6"/>
  <c r="M110" i="6" s="1"/>
  <c r="N109" i="6"/>
  <c r="K109" i="6"/>
  <c r="N108" i="6"/>
  <c r="K108" i="6"/>
  <c r="N107" i="6"/>
  <c r="K107" i="6"/>
  <c r="N106" i="6"/>
  <c r="K106" i="6"/>
  <c r="N105" i="6"/>
  <c r="K105" i="6"/>
  <c r="N104" i="6"/>
  <c r="K104" i="6"/>
  <c r="N103" i="6"/>
  <c r="K103" i="6"/>
  <c r="J98" i="6"/>
  <c r="N98" i="6" s="1"/>
  <c r="I98" i="6"/>
  <c r="H98" i="6"/>
  <c r="G98" i="6"/>
  <c r="M98" i="6" s="1"/>
  <c r="N97" i="6"/>
  <c r="K97" i="6"/>
  <c r="N96" i="6"/>
  <c r="K96" i="6"/>
  <c r="N95" i="6"/>
  <c r="K95" i="6"/>
  <c r="N94" i="6"/>
  <c r="K94" i="6"/>
  <c r="N93" i="6"/>
  <c r="K93" i="6"/>
  <c r="N92" i="6"/>
  <c r="K92" i="6"/>
  <c r="N91" i="6"/>
  <c r="K91" i="6"/>
  <c r="J88" i="6"/>
  <c r="I88" i="6"/>
  <c r="H88" i="6"/>
  <c r="G88" i="6"/>
  <c r="M88" i="6" s="1"/>
  <c r="N87" i="6"/>
  <c r="K87" i="6"/>
  <c r="N86" i="6"/>
  <c r="K86" i="6"/>
  <c r="N85" i="6"/>
  <c r="K85" i="6"/>
  <c r="N84" i="6"/>
  <c r="K84" i="6"/>
  <c r="N83" i="6"/>
  <c r="K83" i="6"/>
  <c r="N82" i="6"/>
  <c r="K82" i="6"/>
  <c r="N81" i="6"/>
  <c r="K81" i="6"/>
  <c r="N80" i="6"/>
  <c r="K80" i="6"/>
  <c r="N79" i="6"/>
  <c r="K79" i="6"/>
  <c r="J76" i="6"/>
  <c r="N76" i="6" s="1"/>
  <c r="I76" i="6"/>
  <c r="H76" i="6"/>
  <c r="G76" i="6"/>
  <c r="M76" i="6" s="1"/>
  <c r="N75" i="6"/>
  <c r="K75" i="6"/>
  <c r="N74" i="6"/>
  <c r="K74" i="6"/>
  <c r="N73" i="6"/>
  <c r="K73" i="6"/>
  <c r="K72" i="6"/>
  <c r="N70" i="6"/>
  <c r="N66" i="6"/>
  <c r="K66" i="6"/>
  <c r="J63" i="6"/>
  <c r="N63" i="6" s="1"/>
  <c r="I63" i="6"/>
  <c r="H63" i="6"/>
  <c r="G63" i="6"/>
  <c r="M63" i="6" s="1"/>
  <c r="N62" i="6"/>
  <c r="K62" i="6"/>
  <c r="N61" i="6"/>
  <c r="K61" i="6"/>
  <c r="N60" i="6"/>
  <c r="K60" i="6"/>
  <c r="N59" i="6"/>
  <c r="K59" i="6"/>
  <c r="N58" i="6"/>
  <c r="K58" i="6"/>
  <c r="N57" i="6"/>
  <c r="K57" i="6"/>
  <c r="N56" i="6"/>
  <c r="K56" i="6"/>
  <c r="N55" i="6"/>
  <c r="K55" i="6"/>
  <c r="J52" i="6"/>
  <c r="I52" i="6"/>
  <c r="I64" i="6" s="1"/>
  <c r="H52" i="6"/>
  <c r="G52" i="6"/>
  <c r="N51" i="6"/>
  <c r="K51" i="6"/>
  <c r="N50" i="6"/>
  <c r="K50" i="6"/>
  <c r="N49" i="6"/>
  <c r="K49" i="6"/>
  <c r="N48" i="6"/>
  <c r="K48" i="6"/>
  <c r="N47" i="6"/>
  <c r="K47" i="6"/>
  <c r="K52" i="6" s="1"/>
  <c r="J44" i="6"/>
  <c r="N44" i="6" s="1"/>
  <c r="I44" i="6"/>
  <c r="H44" i="6"/>
  <c r="G44" i="6"/>
  <c r="M44" i="6" s="1"/>
  <c r="N43" i="6"/>
  <c r="K43" i="6"/>
  <c r="N42" i="6"/>
  <c r="K42" i="6"/>
  <c r="J39" i="6"/>
  <c r="N39" i="6" s="1"/>
  <c r="I39" i="6"/>
  <c r="H39" i="6"/>
  <c r="G39" i="6"/>
  <c r="M39" i="6" s="1"/>
  <c r="N38" i="6"/>
  <c r="K38" i="6"/>
  <c r="N37" i="6"/>
  <c r="K37" i="6"/>
  <c r="N36" i="6"/>
  <c r="K36" i="6"/>
  <c r="N35" i="6"/>
  <c r="K35" i="6"/>
  <c r="J32" i="6"/>
  <c r="N32" i="6" s="1"/>
  <c r="I32" i="6"/>
  <c r="H32" i="6"/>
  <c r="G32" i="6"/>
  <c r="M32" i="6" s="1"/>
  <c r="N31" i="6"/>
  <c r="K31" i="6"/>
  <c r="N30" i="6"/>
  <c r="K30" i="6"/>
  <c r="N29" i="6"/>
  <c r="K29" i="6"/>
  <c r="N28" i="6"/>
  <c r="K28" i="6"/>
  <c r="J24" i="6"/>
  <c r="N24" i="6" s="1"/>
  <c r="I24" i="6"/>
  <c r="H24" i="6"/>
  <c r="G24" i="6"/>
  <c r="M24" i="6" s="1"/>
  <c r="N23" i="6"/>
  <c r="K23" i="6"/>
  <c r="N22" i="6"/>
  <c r="K22" i="6"/>
  <c r="N21" i="6"/>
  <c r="K21" i="6"/>
  <c r="J18" i="6"/>
  <c r="N18" i="6" s="1"/>
  <c r="I18" i="6"/>
  <c r="H18" i="6"/>
  <c r="G18" i="6"/>
  <c r="M18" i="6" s="1"/>
  <c r="N17" i="6"/>
  <c r="K17" i="6"/>
  <c r="N16" i="6"/>
  <c r="K16" i="6"/>
  <c r="N15" i="6"/>
  <c r="K15" i="6"/>
  <c r="N14" i="6"/>
  <c r="K14" i="6"/>
  <c r="J11" i="6"/>
  <c r="N11" i="6" s="1"/>
  <c r="I11" i="6"/>
  <c r="H11" i="6"/>
  <c r="G11" i="6"/>
  <c r="M11" i="6" s="1"/>
  <c r="N10" i="6"/>
  <c r="K10" i="6"/>
  <c r="N9" i="6"/>
  <c r="K9" i="6"/>
  <c r="N8" i="6"/>
  <c r="K8" i="6"/>
  <c r="N7" i="6"/>
  <c r="K7" i="6"/>
  <c r="N6" i="6"/>
  <c r="K6" i="6"/>
  <c r="K11" i="6" s="1"/>
  <c r="R6" i="4"/>
  <c r="R7" i="4"/>
  <c r="T149" i="4"/>
  <c r="T148" i="4"/>
  <c r="T147" i="4"/>
  <c r="T146" i="4"/>
  <c r="T145" i="4"/>
  <c r="T144" i="4"/>
  <c r="T143" i="4"/>
  <c r="T142" i="4"/>
  <c r="T141" i="4"/>
  <c r="T140" i="4"/>
  <c r="T136" i="4"/>
  <c r="T135" i="4"/>
  <c r="T134" i="4"/>
  <c r="T133" i="4"/>
  <c r="T132" i="4"/>
  <c r="T131" i="4"/>
  <c r="T127" i="4"/>
  <c r="T126" i="4"/>
  <c r="T125" i="4"/>
  <c r="T124" i="4"/>
  <c r="T123" i="4"/>
  <c r="T122" i="4"/>
  <c r="T118" i="4"/>
  <c r="T117" i="4"/>
  <c r="T116" i="4"/>
  <c r="T115" i="4"/>
  <c r="T114" i="4"/>
  <c r="T113" i="4"/>
  <c r="T109" i="4"/>
  <c r="T108" i="4"/>
  <c r="T107" i="4"/>
  <c r="T106" i="4"/>
  <c r="T105" i="4"/>
  <c r="T104" i="4"/>
  <c r="T103" i="4"/>
  <c r="T97" i="4"/>
  <c r="T96" i="4"/>
  <c r="T95" i="4"/>
  <c r="T94" i="4"/>
  <c r="T93" i="4"/>
  <c r="T92" i="4"/>
  <c r="T91" i="4"/>
  <c r="T87" i="4"/>
  <c r="T86" i="4"/>
  <c r="T85" i="4"/>
  <c r="T84" i="4"/>
  <c r="T83" i="4"/>
  <c r="T82" i="4"/>
  <c r="T81" i="4"/>
  <c r="T80" i="4"/>
  <c r="T79" i="4"/>
  <c r="T75" i="4"/>
  <c r="T74" i="4"/>
  <c r="T73" i="4"/>
  <c r="T70" i="4"/>
  <c r="T66" i="4"/>
  <c r="T62" i="4"/>
  <c r="T61" i="4"/>
  <c r="T60" i="4"/>
  <c r="T59" i="4"/>
  <c r="T58" i="4"/>
  <c r="T57" i="4"/>
  <c r="T56" i="4"/>
  <c r="T55" i="4"/>
  <c r="T51" i="4"/>
  <c r="T50" i="4"/>
  <c r="T49" i="4"/>
  <c r="T48" i="4"/>
  <c r="T47" i="4"/>
  <c r="T43" i="4"/>
  <c r="T42" i="4"/>
  <c r="T38" i="4"/>
  <c r="T37" i="4"/>
  <c r="T36" i="4"/>
  <c r="T35" i="4"/>
  <c r="T31" i="4"/>
  <c r="T30" i="4"/>
  <c r="T29" i="4"/>
  <c r="T28" i="4"/>
  <c r="T23" i="4"/>
  <c r="T22" i="4"/>
  <c r="T21" i="4"/>
  <c r="T17" i="4"/>
  <c r="T16" i="4"/>
  <c r="T15" i="4"/>
  <c r="T14" i="4"/>
  <c r="T10" i="4"/>
  <c r="T9" i="4"/>
  <c r="T8" i="4"/>
  <c r="T7" i="4"/>
  <c r="T6" i="4"/>
  <c r="R149" i="4"/>
  <c r="R148" i="4"/>
  <c r="R147" i="4"/>
  <c r="R146" i="4"/>
  <c r="R145" i="4"/>
  <c r="R144" i="4"/>
  <c r="R143" i="4"/>
  <c r="R142" i="4"/>
  <c r="R141" i="4"/>
  <c r="R140" i="4"/>
  <c r="R136" i="4"/>
  <c r="R135" i="4"/>
  <c r="R134" i="4"/>
  <c r="R133" i="4"/>
  <c r="R132" i="4"/>
  <c r="R131" i="4"/>
  <c r="R127" i="4"/>
  <c r="R126" i="4"/>
  <c r="R125" i="4"/>
  <c r="R124" i="4"/>
  <c r="R123" i="4"/>
  <c r="R122" i="4"/>
  <c r="R118" i="4"/>
  <c r="R117" i="4"/>
  <c r="R116" i="4"/>
  <c r="R115" i="4"/>
  <c r="R114" i="4"/>
  <c r="R113" i="4"/>
  <c r="R109" i="4"/>
  <c r="R108" i="4"/>
  <c r="R107" i="4"/>
  <c r="R106" i="4"/>
  <c r="R105" i="4"/>
  <c r="R104" i="4"/>
  <c r="R103" i="4"/>
  <c r="R97" i="4"/>
  <c r="R96" i="4"/>
  <c r="R95" i="4"/>
  <c r="R94" i="4"/>
  <c r="R93" i="4"/>
  <c r="R92" i="4"/>
  <c r="R91" i="4"/>
  <c r="R87" i="4"/>
  <c r="R86" i="4"/>
  <c r="R85" i="4"/>
  <c r="R84" i="4"/>
  <c r="R83" i="4"/>
  <c r="R82" i="4"/>
  <c r="R81" i="4"/>
  <c r="R80" i="4"/>
  <c r="R79" i="4"/>
  <c r="R75" i="4"/>
  <c r="R74" i="4"/>
  <c r="R73" i="4"/>
  <c r="R70" i="4"/>
  <c r="R66" i="4"/>
  <c r="R62" i="4"/>
  <c r="R61" i="4"/>
  <c r="R60" i="4"/>
  <c r="R59" i="4"/>
  <c r="R58" i="4"/>
  <c r="R57" i="4"/>
  <c r="R56" i="4"/>
  <c r="R55" i="4"/>
  <c r="R51" i="4"/>
  <c r="R50" i="4"/>
  <c r="R49" i="4"/>
  <c r="R48" i="4"/>
  <c r="R47" i="4"/>
  <c r="R43" i="4"/>
  <c r="R42" i="4"/>
  <c r="R38" i="4"/>
  <c r="R37" i="4"/>
  <c r="R36" i="4"/>
  <c r="R35" i="4"/>
  <c r="R31" i="4"/>
  <c r="R30" i="4"/>
  <c r="R29" i="4"/>
  <c r="R28" i="4"/>
  <c r="R23" i="4"/>
  <c r="R22" i="4"/>
  <c r="R21" i="4"/>
  <c r="R17" i="4"/>
  <c r="R16" i="4"/>
  <c r="R15" i="4"/>
  <c r="R14" i="4"/>
  <c r="R10" i="4"/>
  <c r="R9" i="4"/>
  <c r="R8" i="4"/>
  <c r="G64" i="6" l="1"/>
  <c r="M52" i="6"/>
  <c r="H25" i="6"/>
  <c r="K39" i="6"/>
  <c r="H64" i="6"/>
  <c r="H67" i="6" s="1"/>
  <c r="H99" i="6"/>
  <c r="K137" i="6"/>
  <c r="K119" i="6"/>
  <c r="K18" i="6"/>
  <c r="K88" i="6"/>
  <c r="H151" i="6"/>
  <c r="J64" i="6"/>
  <c r="J67" i="6" s="1"/>
  <c r="K63" i="6"/>
  <c r="K64" i="6" s="1"/>
  <c r="J99" i="6"/>
  <c r="N99" i="6" s="1"/>
  <c r="K128" i="6"/>
  <c r="K150" i="6"/>
  <c r="I151" i="6"/>
  <c r="I25" i="6"/>
  <c r="K44" i="6"/>
  <c r="I99" i="6"/>
  <c r="I153" i="6" s="1"/>
  <c r="J151" i="6"/>
  <c r="N151" i="6" s="1"/>
  <c r="K32" i="6"/>
  <c r="G67" i="6"/>
  <c r="K76" i="6"/>
  <c r="G99" i="6"/>
  <c r="M99" i="6" s="1"/>
  <c r="N119" i="6"/>
  <c r="G151" i="6"/>
  <c r="M151" i="6" s="1"/>
  <c r="G25" i="6"/>
  <c r="M25" i="6" s="1"/>
  <c r="K110" i="6"/>
  <c r="K151" i="6" s="1"/>
  <c r="K24" i="6"/>
  <c r="K25" i="6" s="1"/>
  <c r="I67" i="6"/>
  <c r="N52" i="6"/>
  <c r="K98" i="6"/>
  <c r="J25" i="6"/>
  <c r="N25" i="6" s="1"/>
  <c r="N88" i="6"/>
  <c r="O137" i="4"/>
  <c r="T137" i="4" s="1"/>
  <c r="N137" i="4"/>
  <c r="S137" i="4" s="1"/>
  <c r="M137" i="4"/>
  <c r="L137" i="4"/>
  <c r="K137" i="4"/>
  <c r="J137" i="4"/>
  <c r="I137" i="4"/>
  <c r="H137" i="4"/>
  <c r="G137" i="4"/>
  <c r="R137" i="4" s="1"/>
  <c r="S136" i="4"/>
  <c r="P136" i="4"/>
  <c r="S135" i="4"/>
  <c r="P135" i="4"/>
  <c r="S134" i="4"/>
  <c r="P134" i="4"/>
  <c r="S133" i="4"/>
  <c r="P133" i="4"/>
  <c r="S132" i="4"/>
  <c r="P132" i="4"/>
  <c r="S131" i="4"/>
  <c r="P131" i="4"/>
  <c r="P137" i="2"/>
  <c r="O137" i="2"/>
  <c r="N137" i="2"/>
  <c r="V137" i="2" s="1"/>
  <c r="M137" i="2"/>
  <c r="L137" i="2"/>
  <c r="K137" i="2"/>
  <c r="U137" i="2" s="1"/>
  <c r="J137" i="2"/>
  <c r="I137" i="2"/>
  <c r="H137" i="2"/>
  <c r="T137" i="2" s="1"/>
  <c r="G137" i="2"/>
  <c r="F137" i="2"/>
  <c r="E137" i="2"/>
  <c r="S137" i="2" s="1"/>
  <c r="V136" i="2"/>
  <c r="U136" i="2"/>
  <c r="T136" i="2"/>
  <c r="S136" i="2"/>
  <c r="Q136" i="2"/>
  <c r="V135" i="2"/>
  <c r="U135" i="2"/>
  <c r="T135" i="2"/>
  <c r="S135" i="2"/>
  <c r="Q135" i="2"/>
  <c r="V134" i="2"/>
  <c r="U134" i="2"/>
  <c r="T134" i="2"/>
  <c r="S134" i="2"/>
  <c r="Q134" i="2"/>
  <c r="V133" i="2"/>
  <c r="U133" i="2"/>
  <c r="T133" i="2"/>
  <c r="S133" i="2"/>
  <c r="Q133" i="2"/>
  <c r="V132" i="2"/>
  <c r="U132" i="2"/>
  <c r="T132" i="2"/>
  <c r="S132" i="2"/>
  <c r="Q132" i="2"/>
  <c r="V131" i="2"/>
  <c r="U131" i="2"/>
  <c r="T131" i="2"/>
  <c r="S131" i="2"/>
  <c r="Q131" i="2"/>
  <c r="M67" i="6" l="1"/>
  <c r="H69" i="6"/>
  <c r="M64" i="6"/>
  <c r="E131" i="6"/>
  <c r="F131" i="6" s="1"/>
  <c r="E131" i="4"/>
  <c r="E132" i="6"/>
  <c r="F132" i="6" s="1"/>
  <c r="E132" i="4"/>
  <c r="F132" i="4" s="1"/>
  <c r="Q137" i="2"/>
  <c r="E133" i="6"/>
  <c r="F133" i="6" s="1"/>
  <c r="E133" i="4"/>
  <c r="E134" i="6"/>
  <c r="F134" i="6" s="1"/>
  <c r="E134" i="4"/>
  <c r="E135" i="6"/>
  <c r="F135" i="6" s="1"/>
  <c r="E135" i="4"/>
  <c r="F135" i="4" s="1"/>
  <c r="E136" i="6"/>
  <c r="F136" i="6" s="1"/>
  <c r="E136" i="4"/>
  <c r="J153" i="6"/>
  <c r="N153" i="6" s="1"/>
  <c r="I69" i="6"/>
  <c r="K99" i="6"/>
  <c r="H153" i="6"/>
  <c r="N64" i="6"/>
  <c r="I155" i="6"/>
  <c r="K153" i="6"/>
  <c r="N67" i="6"/>
  <c r="J69" i="6"/>
  <c r="H155" i="6"/>
  <c r="K67" i="6"/>
  <c r="G69" i="6"/>
  <c r="M69" i="6" s="1"/>
  <c r="G153" i="6"/>
  <c r="M153" i="6" s="1"/>
  <c r="F131" i="4"/>
  <c r="F134" i="4"/>
  <c r="F136" i="4"/>
  <c r="P137" i="4"/>
  <c r="F133" i="4"/>
  <c r="E137" i="6" l="1"/>
  <c r="F137" i="6" s="1"/>
  <c r="E137" i="4"/>
  <c r="F137" i="4" s="1"/>
  <c r="J155" i="6"/>
  <c r="N155" i="6" s="1"/>
  <c r="N69" i="6"/>
  <c r="K69" i="6"/>
  <c r="G155" i="6"/>
  <c r="M155" i="6" s="1"/>
  <c r="K155" i="6" l="1"/>
  <c r="Q6" i="2" l="1"/>
  <c r="E6" i="6" s="1"/>
  <c r="F6" i="6" s="1"/>
  <c r="Q8" i="2"/>
  <c r="Q31" i="2"/>
  <c r="Q143" i="2"/>
  <c r="F24" i="2"/>
  <c r="S10" i="4"/>
  <c r="S9" i="4"/>
  <c r="S8" i="4"/>
  <c r="S7" i="4"/>
  <c r="S6" i="4"/>
  <c r="S17" i="4"/>
  <c r="S16" i="4"/>
  <c r="S15" i="4"/>
  <c r="S14" i="4"/>
  <c r="S23" i="4"/>
  <c r="S22" i="4"/>
  <c r="S21" i="4"/>
  <c r="S31" i="4"/>
  <c r="S30" i="4"/>
  <c r="S29" i="4"/>
  <c r="S28" i="4"/>
  <c r="S38" i="4"/>
  <c r="S37" i="4"/>
  <c r="S36" i="4"/>
  <c r="S35" i="4"/>
  <c r="S43" i="4"/>
  <c r="S42" i="4"/>
  <c r="S51" i="4"/>
  <c r="S50" i="4"/>
  <c r="S49" i="4"/>
  <c r="S48" i="4"/>
  <c r="S47" i="4"/>
  <c r="S62" i="4"/>
  <c r="S61" i="4"/>
  <c r="S60" i="4"/>
  <c r="S59" i="4"/>
  <c r="S58" i="4"/>
  <c r="S57" i="4"/>
  <c r="S56" i="4"/>
  <c r="S55" i="4"/>
  <c r="S66" i="4"/>
  <c r="S75" i="4"/>
  <c r="S74" i="4"/>
  <c r="S73" i="4"/>
  <c r="S87" i="4"/>
  <c r="S86" i="4"/>
  <c r="S85" i="4"/>
  <c r="S84" i="4"/>
  <c r="S83" i="4"/>
  <c r="S82" i="4"/>
  <c r="S81" i="4"/>
  <c r="S80" i="4"/>
  <c r="S79" i="4"/>
  <c r="S97" i="4"/>
  <c r="S96" i="4"/>
  <c r="S95" i="4"/>
  <c r="S94" i="4"/>
  <c r="S93" i="4"/>
  <c r="S92" i="4"/>
  <c r="S91" i="4"/>
  <c r="S109" i="4"/>
  <c r="S108" i="4"/>
  <c r="S107" i="4"/>
  <c r="S106" i="4"/>
  <c r="S105" i="4"/>
  <c r="S104" i="4"/>
  <c r="S103" i="4"/>
  <c r="S118" i="4"/>
  <c r="S117" i="4"/>
  <c r="S116" i="4"/>
  <c r="S115" i="4"/>
  <c r="S114" i="4"/>
  <c r="S113" i="4"/>
  <c r="V149" i="2"/>
  <c r="U149" i="2"/>
  <c r="T149" i="2"/>
  <c r="S149" i="2"/>
  <c r="V148" i="2"/>
  <c r="U148" i="2"/>
  <c r="T148" i="2"/>
  <c r="S148" i="2"/>
  <c r="V147" i="2"/>
  <c r="U147" i="2"/>
  <c r="T147" i="2"/>
  <c r="S147" i="2"/>
  <c r="V146" i="2"/>
  <c r="U146" i="2"/>
  <c r="T146" i="2"/>
  <c r="S146" i="2"/>
  <c r="V145" i="2"/>
  <c r="U145" i="2"/>
  <c r="T145" i="2"/>
  <c r="S145" i="2"/>
  <c r="V144" i="2"/>
  <c r="U144" i="2"/>
  <c r="T144" i="2"/>
  <c r="S144" i="2"/>
  <c r="V143" i="2"/>
  <c r="U143" i="2"/>
  <c r="T143" i="2"/>
  <c r="S143" i="2"/>
  <c r="V142" i="2"/>
  <c r="U142" i="2"/>
  <c r="T142" i="2"/>
  <c r="S142" i="2"/>
  <c r="V141" i="2"/>
  <c r="U141" i="2"/>
  <c r="T141" i="2"/>
  <c r="S141" i="2"/>
  <c r="V140" i="2"/>
  <c r="U140" i="2"/>
  <c r="T140" i="2"/>
  <c r="S140" i="2"/>
  <c r="V127" i="2"/>
  <c r="U127" i="2"/>
  <c r="T127" i="2"/>
  <c r="S127" i="2"/>
  <c r="V126" i="2"/>
  <c r="U126" i="2"/>
  <c r="T126" i="2"/>
  <c r="S126" i="2"/>
  <c r="V125" i="2"/>
  <c r="U125" i="2"/>
  <c r="T125" i="2"/>
  <c r="S125" i="2"/>
  <c r="V124" i="2"/>
  <c r="U124" i="2"/>
  <c r="T124" i="2"/>
  <c r="S124" i="2"/>
  <c r="V123" i="2"/>
  <c r="U123" i="2"/>
  <c r="T123" i="2"/>
  <c r="S123" i="2"/>
  <c r="V122" i="2"/>
  <c r="U122" i="2"/>
  <c r="T122" i="2"/>
  <c r="S122" i="2"/>
  <c r="V118" i="2"/>
  <c r="U118" i="2"/>
  <c r="T118" i="2"/>
  <c r="S118" i="2"/>
  <c r="V117" i="2"/>
  <c r="U117" i="2"/>
  <c r="T117" i="2"/>
  <c r="S117" i="2"/>
  <c r="V116" i="2"/>
  <c r="U116" i="2"/>
  <c r="T116" i="2"/>
  <c r="S116" i="2"/>
  <c r="V115" i="2"/>
  <c r="U115" i="2"/>
  <c r="T115" i="2"/>
  <c r="S115" i="2"/>
  <c r="V114" i="2"/>
  <c r="U114" i="2"/>
  <c r="T114" i="2"/>
  <c r="S114" i="2"/>
  <c r="V113" i="2"/>
  <c r="U113" i="2"/>
  <c r="T113" i="2"/>
  <c r="S113" i="2"/>
  <c r="V109" i="2"/>
  <c r="U109" i="2"/>
  <c r="T109" i="2"/>
  <c r="S109" i="2"/>
  <c r="V108" i="2"/>
  <c r="U108" i="2"/>
  <c r="T108" i="2"/>
  <c r="S108" i="2"/>
  <c r="V107" i="2"/>
  <c r="U107" i="2"/>
  <c r="T107" i="2"/>
  <c r="S107" i="2"/>
  <c r="V106" i="2"/>
  <c r="U106" i="2"/>
  <c r="T106" i="2"/>
  <c r="S106" i="2"/>
  <c r="V105" i="2"/>
  <c r="U105" i="2"/>
  <c r="T105" i="2"/>
  <c r="S105" i="2"/>
  <c r="V104" i="2"/>
  <c r="U104" i="2"/>
  <c r="T104" i="2"/>
  <c r="S104" i="2"/>
  <c r="V103" i="2"/>
  <c r="U103" i="2"/>
  <c r="T103" i="2"/>
  <c r="S103" i="2"/>
  <c r="V97" i="2"/>
  <c r="U97" i="2"/>
  <c r="T97" i="2"/>
  <c r="S97" i="2"/>
  <c r="V96" i="2"/>
  <c r="U96" i="2"/>
  <c r="T96" i="2"/>
  <c r="S96" i="2"/>
  <c r="V95" i="2"/>
  <c r="U95" i="2"/>
  <c r="T95" i="2"/>
  <c r="S95" i="2"/>
  <c r="V94" i="2"/>
  <c r="U94" i="2"/>
  <c r="T94" i="2"/>
  <c r="S94" i="2"/>
  <c r="V93" i="2"/>
  <c r="U93" i="2"/>
  <c r="T93" i="2"/>
  <c r="S93" i="2"/>
  <c r="V92" i="2"/>
  <c r="U92" i="2"/>
  <c r="T92" i="2"/>
  <c r="S92" i="2"/>
  <c r="V91" i="2"/>
  <c r="U91" i="2"/>
  <c r="T91" i="2"/>
  <c r="S91" i="2"/>
  <c r="V87" i="2"/>
  <c r="U87" i="2"/>
  <c r="T87" i="2"/>
  <c r="S87" i="2"/>
  <c r="V86" i="2"/>
  <c r="U86" i="2"/>
  <c r="T86" i="2"/>
  <c r="S86" i="2"/>
  <c r="V85" i="2"/>
  <c r="U85" i="2"/>
  <c r="T85" i="2"/>
  <c r="S85" i="2"/>
  <c r="V84" i="2"/>
  <c r="U84" i="2"/>
  <c r="T84" i="2"/>
  <c r="S84" i="2"/>
  <c r="V83" i="2"/>
  <c r="U83" i="2"/>
  <c r="T83" i="2"/>
  <c r="S83" i="2"/>
  <c r="V82" i="2"/>
  <c r="U82" i="2"/>
  <c r="T82" i="2"/>
  <c r="S82" i="2"/>
  <c r="V81" i="2"/>
  <c r="U81" i="2"/>
  <c r="T81" i="2"/>
  <c r="S81" i="2"/>
  <c r="V80" i="2"/>
  <c r="U80" i="2"/>
  <c r="T80" i="2"/>
  <c r="S80" i="2"/>
  <c r="V79" i="2"/>
  <c r="U79" i="2"/>
  <c r="T79" i="2"/>
  <c r="S79" i="2"/>
  <c r="V75" i="2"/>
  <c r="U75" i="2"/>
  <c r="T75" i="2"/>
  <c r="S75" i="2"/>
  <c r="V74" i="2"/>
  <c r="U74" i="2"/>
  <c r="T74" i="2"/>
  <c r="S74" i="2"/>
  <c r="V73" i="2"/>
  <c r="U73" i="2"/>
  <c r="T73" i="2"/>
  <c r="S73" i="2"/>
  <c r="V72" i="2"/>
  <c r="U72" i="2"/>
  <c r="T72" i="2"/>
  <c r="S72" i="2"/>
  <c r="V66" i="2"/>
  <c r="U66" i="2"/>
  <c r="T66" i="2"/>
  <c r="S66" i="2"/>
  <c r="V62" i="2"/>
  <c r="U62" i="2"/>
  <c r="T62" i="2"/>
  <c r="S62" i="2"/>
  <c r="V61" i="2"/>
  <c r="U61" i="2"/>
  <c r="T61" i="2"/>
  <c r="S61" i="2"/>
  <c r="V60" i="2"/>
  <c r="U60" i="2"/>
  <c r="T60" i="2"/>
  <c r="S60" i="2"/>
  <c r="V59" i="2"/>
  <c r="U59" i="2"/>
  <c r="T59" i="2"/>
  <c r="S59" i="2"/>
  <c r="V58" i="2"/>
  <c r="U58" i="2"/>
  <c r="T58" i="2"/>
  <c r="S58" i="2"/>
  <c r="V57" i="2"/>
  <c r="U57" i="2"/>
  <c r="T57" i="2"/>
  <c r="S57" i="2"/>
  <c r="V56" i="2"/>
  <c r="U56" i="2"/>
  <c r="T56" i="2"/>
  <c r="S56" i="2"/>
  <c r="V55" i="2"/>
  <c r="U55" i="2"/>
  <c r="T55" i="2"/>
  <c r="S55" i="2"/>
  <c r="V51" i="2"/>
  <c r="U51" i="2"/>
  <c r="T51" i="2"/>
  <c r="S51" i="2"/>
  <c r="V50" i="2"/>
  <c r="U50" i="2"/>
  <c r="T50" i="2"/>
  <c r="S50" i="2"/>
  <c r="V49" i="2"/>
  <c r="U49" i="2"/>
  <c r="T49" i="2"/>
  <c r="S49" i="2"/>
  <c r="V48" i="2"/>
  <c r="U48" i="2"/>
  <c r="T48" i="2"/>
  <c r="S48" i="2"/>
  <c r="V47" i="2"/>
  <c r="U47" i="2"/>
  <c r="T47" i="2"/>
  <c r="S47" i="2"/>
  <c r="V43" i="2"/>
  <c r="U43" i="2"/>
  <c r="T43" i="2"/>
  <c r="S43" i="2"/>
  <c r="V42" i="2"/>
  <c r="U42" i="2"/>
  <c r="T42" i="2"/>
  <c r="S42" i="2"/>
  <c r="V38" i="2"/>
  <c r="U38" i="2"/>
  <c r="T38" i="2"/>
  <c r="S38" i="2"/>
  <c r="V37" i="2"/>
  <c r="U37" i="2"/>
  <c r="T37" i="2"/>
  <c r="S37" i="2"/>
  <c r="V36" i="2"/>
  <c r="U36" i="2"/>
  <c r="T36" i="2"/>
  <c r="S36" i="2"/>
  <c r="V35" i="2"/>
  <c r="U35" i="2"/>
  <c r="T35" i="2"/>
  <c r="S35" i="2"/>
  <c r="V31" i="2"/>
  <c r="U31" i="2"/>
  <c r="T31" i="2"/>
  <c r="S31" i="2"/>
  <c r="V30" i="2"/>
  <c r="U30" i="2"/>
  <c r="T30" i="2"/>
  <c r="S30" i="2"/>
  <c r="V29" i="2"/>
  <c r="U29" i="2"/>
  <c r="T29" i="2"/>
  <c r="S29" i="2"/>
  <c r="V28" i="2"/>
  <c r="U28" i="2"/>
  <c r="T28" i="2"/>
  <c r="S28" i="2"/>
  <c r="V23" i="2"/>
  <c r="U23" i="2"/>
  <c r="T23" i="2"/>
  <c r="S23" i="2"/>
  <c r="V22" i="2"/>
  <c r="U22" i="2"/>
  <c r="T22" i="2"/>
  <c r="S22" i="2"/>
  <c r="V21" i="2"/>
  <c r="U21" i="2"/>
  <c r="T21" i="2"/>
  <c r="S21" i="2"/>
  <c r="V17" i="2"/>
  <c r="U17" i="2"/>
  <c r="T17" i="2"/>
  <c r="S17" i="2"/>
  <c r="V16" i="2"/>
  <c r="U16" i="2"/>
  <c r="T16" i="2"/>
  <c r="S16" i="2"/>
  <c r="V15" i="2"/>
  <c r="U15" i="2"/>
  <c r="T15" i="2"/>
  <c r="S15" i="2"/>
  <c r="V14" i="2"/>
  <c r="U14" i="2"/>
  <c r="T14" i="2"/>
  <c r="S14" i="2"/>
  <c r="S7" i="2"/>
  <c r="T7" i="2"/>
  <c r="U7" i="2"/>
  <c r="V7" i="2"/>
  <c r="S8" i="2"/>
  <c r="T8" i="2"/>
  <c r="U8" i="2"/>
  <c r="V8" i="2"/>
  <c r="S9" i="2"/>
  <c r="T9" i="2"/>
  <c r="U9" i="2"/>
  <c r="V9" i="2"/>
  <c r="S10" i="2"/>
  <c r="T10" i="2"/>
  <c r="U10" i="2"/>
  <c r="V10" i="2"/>
  <c r="V6" i="2"/>
  <c r="U6" i="2"/>
  <c r="T6" i="2"/>
  <c r="S6" i="2"/>
  <c r="P92" i="4"/>
  <c r="P22" i="4"/>
  <c r="S70" i="4"/>
  <c r="S122" i="4"/>
  <c r="S123" i="4"/>
  <c r="S124" i="4"/>
  <c r="S125" i="4"/>
  <c r="S126" i="4"/>
  <c r="S127" i="4"/>
  <c r="S140" i="4"/>
  <c r="S141" i="4"/>
  <c r="S142" i="4"/>
  <c r="S143" i="4"/>
  <c r="S144" i="4"/>
  <c r="S145" i="4"/>
  <c r="S146" i="4"/>
  <c r="S147" i="4"/>
  <c r="S148" i="4"/>
  <c r="S149" i="4"/>
  <c r="E143" i="4" l="1"/>
  <c r="E143" i="6"/>
  <c r="F143" i="6" s="1"/>
  <c r="E31" i="4"/>
  <c r="E31" i="6"/>
  <c r="F31" i="6" s="1"/>
  <c r="E8" i="4"/>
  <c r="E8" i="6"/>
  <c r="F8" i="6" s="1"/>
  <c r="P24" i="2"/>
  <c r="P7" i="4"/>
  <c r="O150" i="4"/>
  <c r="T150" i="4" s="1"/>
  <c r="O128" i="4"/>
  <c r="T128" i="4" s="1"/>
  <c r="O119" i="4"/>
  <c r="T119" i="4" s="1"/>
  <c r="O110" i="4"/>
  <c r="T110" i="4" s="1"/>
  <c r="O98" i="4"/>
  <c r="T98" i="4" s="1"/>
  <c r="O88" i="4"/>
  <c r="T88" i="4" s="1"/>
  <c r="O76" i="4"/>
  <c r="T76" i="4" s="1"/>
  <c r="O63" i="4"/>
  <c r="T63" i="4" s="1"/>
  <c r="O52" i="4"/>
  <c r="T52" i="4" s="1"/>
  <c r="O44" i="4"/>
  <c r="T44" i="4" s="1"/>
  <c r="O39" i="4"/>
  <c r="T39" i="4" s="1"/>
  <c r="O32" i="4"/>
  <c r="T32" i="4" s="1"/>
  <c r="O24" i="4"/>
  <c r="T24" i="4" s="1"/>
  <c r="O18" i="4"/>
  <c r="T18" i="4" s="1"/>
  <c r="O11" i="4"/>
  <c r="T11" i="4" s="1"/>
  <c r="K150" i="4"/>
  <c r="K128" i="4"/>
  <c r="K119" i="4"/>
  <c r="K110" i="4"/>
  <c r="K98" i="4"/>
  <c r="K88" i="4"/>
  <c r="K76" i="4"/>
  <c r="K63" i="4"/>
  <c r="K52" i="4"/>
  <c r="K44" i="4"/>
  <c r="K39" i="4"/>
  <c r="K32" i="4"/>
  <c r="K24" i="4"/>
  <c r="K18" i="4"/>
  <c r="K11" i="4"/>
  <c r="M150" i="4"/>
  <c r="L150" i="4"/>
  <c r="M128" i="4"/>
  <c r="L128" i="4"/>
  <c r="M119" i="4"/>
  <c r="L119" i="4"/>
  <c r="M110" i="4"/>
  <c r="L110" i="4"/>
  <c r="M98" i="4"/>
  <c r="L98" i="4"/>
  <c r="M88" i="4"/>
  <c r="L88" i="4"/>
  <c r="M76" i="4"/>
  <c r="L76" i="4"/>
  <c r="M63" i="4"/>
  <c r="L63" i="4"/>
  <c r="M52" i="4"/>
  <c r="L52" i="4"/>
  <c r="M44" i="4"/>
  <c r="L44" i="4"/>
  <c r="M39" i="4"/>
  <c r="L39" i="4"/>
  <c r="M32" i="4"/>
  <c r="L32" i="4"/>
  <c r="M24" i="4"/>
  <c r="L24" i="4"/>
  <c r="M18" i="4"/>
  <c r="L18" i="4"/>
  <c r="M11" i="4"/>
  <c r="L11" i="4"/>
  <c r="P125" i="4"/>
  <c r="P115" i="4"/>
  <c r="P83" i="4"/>
  <c r="P84" i="4"/>
  <c r="P59" i="4"/>
  <c r="P58" i="4"/>
  <c r="P57" i="4"/>
  <c r="P56" i="4"/>
  <c r="P30" i="4"/>
  <c r="P8" i="4"/>
  <c r="F8" i="4" s="1"/>
  <c r="Q123" i="2"/>
  <c r="Q115" i="2"/>
  <c r="Q94" i="2"/>
  <c r="Q85" i="2"/>
  <c r="Q84" i="2"/>
  <c r="P76" i="2"/>
  <c r="Q59" i="2"/>
  <c r="Q60" i="2"/>
  <c r="Q58" i="2"/>
  <c r="Q61" i="2"/>
  <c r="P32" i="2"/>
  <c r="Q30" i="2"/>
  <c r="Q22" i="2"/>
  <c r="Q9" i="2"/>
  <c r="P11" i="2"/>
  <c r="E9" i="4" l="1"/>
  <c r="E9" i="6"/>
  <c r="F9" i="6" s="1"/>
  <c r="E22" i="4"/>
  <c r="F22" i="4" s="1"/>
  <c r="E22" i="6"/>
  <c r="F22" i="6" s="1"/>
  <c r="E30" i="4"/>
  <c r="E30" i="6"/>
  <c r="F30" i="6" s="1"/>
  <c r="E61" i="4"/>
  <c r="E61" i="6"/>
  <c r="F61" i="6" s="1"/>
  <c r="E58" i="4"/>
  <c r="E58" i="6"/>
  <c r="F58" i="6" s="1"/>
  <c r="E60" i="4"/>
  <c r="E60" i="6"/>
  <c r="F60" i="6" s="1"/>
  <c r="E59" i="4"/>
  <c r="E59" i="6"/>
  <c r="F59" i="6" s="1"/>
  <c r="E84" i="4"/>
  <c r="E84" i="6"/>
  <c r="F84" i="6" s="1"/>
  <c r="E85" i="4"/>
  <c r="E85" i="6"/>
  <c r="F85" i="6" s="1"/>
  <c r="E94" i="4"/>
  <c r="E94" i="6"/>
  <c r="F94" i="6" s="1"/>
  <c r="E115" i="4"/>
  <c r="E115" i="6"/>
  <c r="F115" i="6" s="1"/>
  <c r="E123" i="4"/>
  <c r="E123" i="6"/>
  <c r="F123" i="6" s="1"/>
  <c r="K99" i="4"/>
  <c r="O64" i="4"/>
  <c r="T64" i="4" s="1"/>
  <c r="O99" i="4"/>
  <c r="T99" i="4" s="1"/>
  <c r="M64" i="4"/>
  <c r="L99" i="4"/>
  <c r="K64" i="4"/>
  <c r="K67" i="4" s="1"/>
  <c r="O151" i="4"/>
  <c r="M151" i="4"/>
  <c r="O25" i="4"/>
  <c r="T25" i="4" s="1"/>
  <c r="L25" i="4"/>
  <c r="K25" i="4"/>
  <c r="M67" i="4"/>
  <c r="K151" i="4"/>
  <c r="M25" i="4"/>
  <c r="M99" i="4"/>
  <c r="L151" i="4"/>
  <c r="L153" i="4" s="1"/>
  <c r="L64" i="4"/>
  <c r="L67" i="4" s="1"/>
  <c r="K153" i="4"/>
  <c r="F59" i="4"/>
  <c r="F115" i="4"/>
  <c r="F84" i="4"/>
  <c r="F58" i="4"/>
  <c r="F30" i="4"/>
  <c r="M69" i="4" l="1"/>
  <c r="O153" i="4"/>
  <c r="T153" i="4" s="1"/>
  <c r="T151" i="4"/>
  <c r="K69" i="4"/>
  <c r="K155" i="4"/>
  <c r="O67" i="4"/>
  <c r="T67" i="4" s="1"/>
  <c r="M153" i="4"/>
  <c r="M155" i="4" s="1"/>
  <c r="L69" i="4"/>
  <c r="L155" i="4" s="1"/>
  <c r="O69" i="4" l="1"/>
  <c r="T69" i="4" s="1"/>
  <c r="P149" i="4"/>
  <c r="P148" i="4"/>
  <c r="P147" i="4"/>
  <c r="P146" i="4"/>
  <c r="P145" i="4"/>
  <c r="P144" i="4"/>
  <c r="P143" i="4"/>
  <c r="P142" i="4"/>
  <c r="P141" i="4"/>
  <c r="P140" i="4"/>
  <c r="P127" i="4"/>
  <c r="P126" i="4"/>
  <c r="P124" i="4"/>
  <c r="P123" i="4"/>
  <c r="P122" i="4"/>
  <c r="P118" i="4"/>
  <c r="P117" i="4"/>
  <c r="P116" i="4"/>
  <c r="P114" i="4"/>
  <c r="P113" i="4"/>
  <c r="P109" i="4"/>
  <c r="P108" i="4"/>
  <c r="P107" i="4"/>
  <c r="P106" i="4"/>
  <c r="P105" i="4"/>
  <c r="P104" i="4"/>
  <c r="P103" i="4"/>
  <c r="P97" i="4"/>
  <c r="P96" i="4"/>
  <c r="P95" i="4"/>
  <c r="P94" i="4"/>
  <c r="P93" i="4"/>
  <c r="P91" i="4"/>
  <c r="P87" i="4"/>
  <c r="P86" i="4"/>
  <c r="P85" i="4"/>
  <c r="P82" i="4"/>
  <c r="P81" i="4"/>
  <c r="P80" i="4"/>
  <c r="P79" i="4"/>
  <c r="P75" i="4"/>
  <c r="P74" i="4"/>
  <c r="P73" i="4"/>
  <c r="P72" i="4"/>
  <c r="P66" i="4"/>
  <c r="P62" i="4"/>
  <c r="P61" i="4"/>
  <c r="P60" i="4"/>
  <c r="P55" i="4"/>
  <c r="P51" i="4"/>
  <c r="P50" i="4"/>
  <c r="P49" i="4"/>
  <c r="P48" i="4"/>
  <c r="P47" i="4"/>
  <c r="P43" i="4"/>
  <c r="P42" i="4"/>
  <c r="P38" i="4"/>
  <c r="P37" i="4"/>
  <c r="P36" i="4"/>
  <c r="P35" i="4"/>
  <c r="P31" i="4"/>
  <c r="P29" i="4"/>
  <c r="P28" i="4"/>
  <c r="P23" i="4"/>
  <c r="P21" i="4"/>
  <c r="P17" i="4"/>
  <c r="P16" i="4"/>
  <c r="P15" i="4"/>
  <c r="P14" i="4"/>
  <c r="P10" i="4"/>
  <c r="P9" i="4"/>
  <c r="P6" i="4"/>
  <c r="N150" i="4"/>
  <c r="S150" i="4" s="1"/>
  <c r="J150" i="4"/>
  <c r="I150" i="4"/>
  <c r="H150" i="4"/>
  <c r="G150" i="4"/>
  <c r="N128" i="4"/>
  <c r="S128" i="4" s="1"/>
  <c r="J128" i="4"/>
  <c r="I128" i="4"/>
  <c r="H128" i="4"/>
  <c r="G128" i="4"/>
  <c r="R128" i="4" s="1"/>
  <c r="N119" i="4"/>
  <c r="S119" i="4" s="1"/>
  <c r="J119" i="4"/>
  <c r="I119" i="4"/>
  <c r="H119" i="4"/>
  <c r="G119" i="4"/>
  <c r="N110" i="4"/>
  <c r="S110" i="4" s="1"/>
  <c r="J110" i="4"/>
  <c r="I110" i="4"/>
  <c r="H110" i="4"/>
  <c r="G110" i="4"/>
  <c r="N98" i="4"/>
  <c r="S98" i="4" s="1"/>
  <c r="J98" i="4"/>
  <c r="I98" i="4"/>
  <c r="H98" i="4"/>
  <c r="G98" i="4"/>
  <c r="N88" i="4"/>
  <c r="S88" i="4" s="1"/>
  <c r="J88" i="4"/>
  <c r="I88" i="4"/>
  <c r="H88" i="4"/>
  <c r="G88" i="4"/>
  <c r="R88" i="4" s="1"/>
  <c r="N76" i="4"/>
  <c r="S76" i="4" s="1"/>
  <c r="J76" i="4"/>
  <c r="I76" i="4"/>
  <c r="H76" i="4"/>
  <c r="G76" i="4"/>
  <c r="N63" i="4"/>
  <c r="S63" i="4" s="1"/>
  <c r="J63" i="4"/>
  <c r="I63" i="4"/>
  <c r="H63" i="4"/>
  <c r="G63" i="4"/>
  <c r="N52" i="4"/>
  <c r="S52" i="4" s="1"/>
  <c r="J52" i="4"/>
  <c r="I52" i="4"/>
  <c r="H52" i="4"/>
  <c r="G52" i="4"/>
  <c r="N44" i="4"/>
  <c r="S44" i="4" s="1"/>
  <c r="J44" i="4"/>
  <c r="I44" i="4"/>
  <c r="H44" i="4"/>
  <c r="G44" i="4"/>
  <c r="R44" i="4" s="1"/>
  <c r="N39" i="4"/>
  <c r="S39" i="4" s="1"/>
  <c r="J39" i="4"/>
  <c r="I39" i="4"/>
  <c r="H39" i="4"/>
  <c r="G39" i="4"/>
  <c r="N32" i="4"/>
  <c r="S32" i="4" s="1"/>
  <c r="J32" i="4"/>
  <c r="I32" i="4"/>
  <c r="H32" i="4"/>
  <c r="G32" i="4"/>
  <c r="N24" i="4"/>
  <c r="S24" i="4" s="1"/>
  <c r="J24" i="4"/>
  <c r="I24" i="4"/>
  <c r="H24" i="4"/>
  <c r="G24" i="4"/>
  <c r="N18" i="4"/>
  <c r="S18" i="4" s="1"/>
  <c r="J18" i="4"/>
  <c r="I18" i="4"/>
  <c r="H18" i="4"/>
  <c r="G18" i="4"/>
  <c r="R18" i="4" s="1"/>
  <c r="N11" i="4"/>
  <c r="S11" i="4" s="1"/>
  <c r="J11" i="4"/>
  <c r="I11" i="4"/>
  <c r="H11" i="4"/>
  <c r="G11" i="4"/>
  <c r="R24" i="4" l="1"/>
  <c r="R52" i="4"/>
  <c r="R98" i="4"/>
  <c r="R150" i="4"/>
  <c r="R32" i="4"/>
  <c r="R63" i="4"/>
  <c r="R110" i="4"/>
  <c r="R11" i="4"/>
  <c r="R39" i="4"/>
  <c r="R76" i="4"/>
  <c r="R119" i="4"/>
  <c r="O155" i="4"/>
  <c r="T155" i="4" s="1"/>
  <c r="I151" i="4"/>
  <c r="N151" i="4"/>
  <c r="S151" i="4" s="1"/>
  <c r="J151" i="4"/>
  <c r="G151" i="4"/>
  <c r="H151" i="4"/>
  <c r="H25" i="4"/>
  <c r="G25" i="4"/>
  <c r="N25" i="4"/>
  <c r="S25" i="4" s="1"/>
  <c r="J25" i="4"/>
  <c r="I25" i="4"/>
  <c r="P24" i="4"/>
  <c r="I64" i="4"/>
  <c r="G99" i="4"/>
  <c r="P44" i="4"/>
  <c r="P32" i="4"/>
  <c r="N99" i="4"/>
  <c r="S99" i="4" s="1"/>
  <c r="H99" i="4"/>
  <c r="P18" i="4"/>
  <c r="G64" i="4"/>
  <c r="N64" i="4"/>
  <c r="P39" i="4"/>
  <c r="P52" i="4"/>
  <c r="P98" i="4"/>
  <c r="P110" i="4"/>
  <c r="P119" i="4"/>
  <c r="J64" i="4"/>
  <c r="J67" i="4" s="1"/>
  <c r="J99" i="4"/>
  <c r="P128" i="4"/>
  <c r="H64" i="4"/>
  <c r="H67" i="4" s="1"/>
  <c r="P63" i="4"/>
  <c r="P76" i="4"/>
  <c r="P88" i="4"/>
  <c r="I99" i="4"/>
  <c r="P150" i="4"/>
  <c r="R25" i="4" l="1"/>
  <c r="R151" i="4"/>
  <c r="R64" i="4"/>
  <c r="R99" i="4"/>
  <c r="N67" i="4"/>
  <c r="S67" i="4" s="1"/>
  <c r="S64" i="4"/>
  <c r="I153" i="4"/>
  <c r="G67" i="4"/>
  <c r="I67" i="4"/>
  <c r="P151" i="4"/>
  <c r="G153" i="4"/>
  <c r="J69" i="4"/>
  <c r="J153" i="4"/>
  <c r="N69" i="4"/>
  <c r="S69" i="4" s="1"/>
  <c r="H69" i="4"/>
  <c r="P99" i="4"/>
  <c r="P64" i="4"/>
  <c r="P67" i="4" s="1"/>
  <c r="G69" i="4"/>
  <c r="H153" i="4"/>
  <c r="N153" i="4"/>
  <c r="S153" i="4" s="1"/>
  <c r="R67" i="4" l="1"/>
  <c r="R153" i="4"/>
  <c r="I69" i="4"/>
  <c r="R69" i="4" s="1"/>
  <c r="G155" i="4"/>
  <c r="H155" i="4"/>
  <c r="P153" i="4"/>
  <c r="N155" i="4"/>
  <c r="S155" i="4" s="1"/>
  <c r="J155" i="4"/>
  <c r="F32" i="2"/>
  <c r="G32" i="2"/>
  <c r="H32" i="2"/>
  <c r="I32" i="2"/>
  <c r="J32" i="2"/>
  <c r="K32" i="2"/>
  <c r="L32" i="2"/>
  <c r="M32" i="2"/>
  <c r="N32" i="2"/>
  <c r="O32" i="2"/>
  <c r="E32" i="2"/>
  <c r="F31" i="4"/>
  <c r="P98" i="2"/>
  <c r="Q93" i="2"/>
  <c r="E93" i="6" s="1"/>
  <c r="F93" i="6" s="1"/>
  <c r="Q92" i="2"/>
  <c r="E92" i="6" s="1"/>
  <c r="F92" i="6" s="1"/>
  <c r="E98" i="2"/>
  <c r="Q72" i="2"/>
  <c r="F76" i="2"/>
  <c r="G76" i="2"/>
  <c r="H76" i="2"/>
  <c r="I76" i="2"/>
  <c r="J76" i="2"/>
  <c r="K76" i="2"/>
  <c r="L76" i="2"/>
  <c r="M76" i="2"/>
  <c r="N76" i="2"/>
  <c r="O76" i="2"/>
  <c r="E76" i="2"/>
  <c r="S76" i="2" s="1"/>
  <c r="F39" i="2"/>
  <c r="G39" i="2"/>
  <c r="H39" i="2"/>
  <c r="I39" i="2"/>
  <c r="J39" i="2"/>
  <c r="K39" i="2"/>
  <c r="L39" i="2"/>
  <c r="M39" i="2"/>
  <c r="N39" i="2"/>
  <c r="O39" i="2"/>
  <c r="P39" i="2"/>
  <c r="E39" i="2"/>
  <c r="S39" i="2" s="1"/>
  <c r="Q35" i="2"/>
  <c r="E35" i="6" s="1"/>
  <c r="F35" i="6" s="1"/>
  <c r="P150" i="2"/>
  <c r="O150" i="2"/>
  <c r="N150" i="2"/>
  <c r="M150" i="2"/>
  <c r="L150" i="2"/>
  <c r="K150" i="2"/>
  <c r="J150" i="2"/>
  <c r="I150" i="2"/>
  <c r="H150" i="2"/>
  <c r="G150" i="2"/>
  <c r="F150" i="2"/>
  <c r="E150" i="2"/>
  <c r="Q149" i="2"/>
  <c r="Q148" i="2"/>
  <c r="E148" i="6" s="1"/>
  <c r="F148" i="6" s="1"/>
  <c r="Q147" i="2"/>
  <c r="E147" i="6" s="1"/>
  <c r="F147" i="6" s="1"/>
  <c r="Q146" i="2"/>
  <c r="E146" i="6" s="1"/>
  <c r="F146" i="6" s="1"/>
  <c r="Q145" i="2"/>
  <c r="E145" i="6" s="1"/>
  <c r="F145" i="6" s="1"/>
  <c r="Q144" i="2"/>
  <c r="E144" i="6" s="1"/>
  <c r="F144" i="6" s="1"/>
  <c r="F143" i="4"/>
  <c r="Q142" i="2"/>
  <c r="E142" i="6" s="1"/>
  <c r="F142" i="6" s="1"/>
  <c r="Q141" i="2"/>
  <c r="E141" i="6" s="1"/>
  <c r="F141" i="6" s="1"/>
  <c r="Q140" i="2"/>
  <c r="E140" i="6" s="1"/>
  <c r="F140" i="6" s="1"/>
  <c r="P128" i="2"/>
  <c r="O128" i="2"/>
  <c r="N128" i="2"/>
  <c r="M128" i="2"/>
  <c r="L128" i="2"/>
  <c r="K128" i="2"/>
  <c r="J128" i="2"/>
  <c r="I128" i="2"/>
  <c r="H128" i="2"/>
  <c r="T128" i="2" s="1"/>
  <c r="G128" i="2"/>
  <c r="F128" i="2"/>
  <c r="E128" i="2"/>
  <c r="S128" i="2" s="1"/>
  <c r="Q127" i="2"/>
  <c r="E127" i="6" s="1"/>
  <c r="F127" i="6" s="1"/>
  <c r="Q126" i="2"/>
  <c r="E126" i="6" s="1"/>
  <c r="F126" i="6" s="1"/>
  <c r="Q125" i="2"/>
  <c r="E125" i="6" s="1"/>
  <c r="F125" i="6" s="1"/>
  <c r="Q124" i="2"/>
  <c r="E124" i="6" s="1"/>
  <c r="F124" i="6" s="1"/>
  <c r="Q122" i="2"/>
  <c r="E122" i="6" s="1"/>
  <c r="F122" i="6" s="1"/>
  <c r="P119" i="2"/>
  <c r="O119" i="2"/>
  <c r="N119" i="2"/>
  <c r="V119" i="2" s="1"/>
  <c r="M119" i="2"/>
  <c r="L119" i="2"/>
  <c r="K119" i="2"/>
  <c r="J119" i="2"/>
  <c r="I119" i="2"/>
  <c r="H119" i="2"/>
  <c r="G119" i="2"/>
  <c r="F119" i="2"/>
  <c r="E119" i="2"/>
  <c r="S119" i="2" s="1"/>
  <c r="Q118" i="2"/>
  <c r="E118" i="6" s="1"/>
  <c r="F118" i="6" s="1"/>
  <c r="Q117" i="2"/>
  <c r="E117" i="6" s="1"/>
  <c r="F117" i="6" s="1"/>
  <c r="Q116" i="2"/>
  <c r="E116" i="6" s="1"/>
  <c r="F116" i="6" s="1"/>
  <c r="Q114" i="2"/>
  <c r="E114" i="6" s="1"/>
  <c r="F114" i="6" s="1"/>
  <c r="Q113" i="2"/>
  <c r="E113" i="6" s="1"/>
  <c r="F113" i="6" s="1"/>
  <c r="P110" i="2"/>
  <c r="O110" i="2"/>
  <c r="N110" i="2"/>
  <c r="V110" i="2" s="1"/>
  <c r="M110" i="2"/>
  <c r="L110" i="2"/>
  <c r="K110" i="2"/>
  <c r="U110" i="2" s="1"/>
  <c r="J110" i="2"/>
  <c r="I110" i="2"/>
  <c r="H110" i="2"/>
  <c r="G110" i="2"/>
  <c r="F110" i="2"/>
  <c r="E110" i="2"/>
  <c r="Q109" i="2"/>
  <c r="E109" i="6" s="1"/>
  <c r="F109" i="6" s="1"/>
  <c r="Q108" i="2"/>
  <c r="E108" i="6" s="1"/>
  <c r="F108" i="6" s="1"/>
  <c r="Q107" i="2"/>
  <c r="E107" i="6" s="1"/>
  <c r="F107" i="6" s="1"/>
  <c r="Q106" i="2"/>
  <c r="E106" i="6" s="1"/>
  <c r="F106" i="6" s="1"/>
  <c r="Q105" i="2"/>
  <c r="E105" i="6" s="1"/>
  <c r="F105" i="6" s="1"/>
  <c r="Q104" i="2"/>
  <c r="E104" i="6" s="1"/>
  <c r="F104" i="6" s="1"/>
  <c r="Q103" i="2"/>
  <c r="E103" i="6" s="1"/>
  <c r="F103" i="6" s="1"/>
  <c r="O98" i="2"/>
  <c r="N98" i="2"/>
  <c r="V98" i="2" s="1"/>
  <c r="M98" i="2"/>
  <c r="L98" i="2"/>
  <c r="K98" i="2"/>
  <c r="J98" i="2"/>
  <c r="I98" i="2"/>
  <c r="H98" i="2"/>
  <c r="G98" i="2"/>
  <c r="F98" i="2"/>
  <c r="Q97" i="2"/>
  <c r="E97" i="6" s="1"/>
  <c r="F97" i="6" s="1"/>
  <c r="Q96" i="2"/>
  <c r="E96" i="6" s="1"/>
  <c r="F96" i="6" s="1"/>
  <c r="Q95" i="2"/>
  <c r="E95" i="6" s="1"/>
  <c r="F95" i="6" s="1"/>
  <c r="Q91" i="2"/>
  <c r="P88" i="2"/>
  <c r="O88" i="2"/>
  <c r="N88" i="2"/>
  <c r="M88" i="2"/>
  <c r="L88" i="2"/>
  <c r="K88" i="2"/>
  <c r="J88" i="2"/>
  <c r="I88" i="2"/>
  <c r="H88" i="2"/>
  <c r="T88" i="2" s="1"/>
  <c r="G88" i="2"/>
  <c r="F88" i="2"/>
  <c r="E88" i="2"/>
  <c r="S88" i="2" s="1"/>
  <c r="Q87" i="2"/>
  <c r="E87" i="6" s="1"/>
  <c r="F87" i="6" s="1"/>
  <c r="Q86" i="2"/>
  <c r="E86" i="6" s="1"/>
  <c r="F86" i="6" s="1"/>
  <c r="Q83" i="2"/>
  <c r="E83" i="6" s="1"/>
  <c r="F83" i="6" s="1"/>
  <c r="Q82" i="2"/>
  <c r="E82" i="6" s="1"/>
  <c r="F82" i="6" s="1"/>
  <c r="Q81" i="2"/>
  <c r="E81" i="6" s="1"/>
  <c r="F81" i="6" s="1"/>
  <c r="Q80" i="2"/>
  <c r="E80" i="6" s="1"/>
  <c r="F80" i="6" s="1"/>
  <c r="Q79" i="2"/>
  <c r="Q75" i="2"/>
  <c r="Q74" i="2"/>
  <c r="Q73" i="2"/>
  <c r="Q66" i="2"/>
  <c r="P63" i="2"/>
  <c r="O63" i="2"/>
  <c r="N63" i="2"/>
  <c r="M63" i="2"/>
  <c r="L63" i="2"/>
  <c r="K63" i="2"/>
  <c r="J63" i="2"/>
  <c r="I63" i="2"/>
  <c r="H63" i="2"/>
  <c r="T63" i="2" s="1"/>
  <c r="G63" i="2"/>
  <c r="F63" i="2"/>
  <c r="E63" i="2"/>
  <c r="Q62" i="2"/>
  <c r="E62" i="6" s="1"/>
  <c r="F62" i="6" s="1"/>
  <c r="Q57" i="2"/>
  <c r="E57" i="6" s="1"/>
  <c r="F57" i="6" s="1"/>
  <c r="Q56" i="2"/>
  <c r="E56" i="6" s="1"/>
  <c r="F56" i="6" s="1"/>
  <c r="Q55" i="2"/>
  <c r="P52" i="2"/>
  <c r="P64" i="2" s="1"/>
  <c r="O52" i="2"/>
  <c r="O64" i="2" s="1"/>
  <c r="N52" i="2"/>
  <c r="M52" i="2"/>
  <c r="L52" i="2"/>
  <c r="L64" i="2" s="1"/>
  <c r="K52" i="2"/>
  <c r="J52" i="2"/>
  <c r="J64" i="2" s="1"/>
  <c r="I52" i="2"/>
  <c r="H52" i="2"/>
  <c r="G52" i="2"/>
  <c r="G64" i="2" s="1"/>
  <c r="F52" i="2"/>
  <c r="E52" i="2"/>
  <c r="Q51" i="2"/>
  <c r="Q50" i="2"/>
  <c r="Q49" i="2"/>
  <c r="Q48" i="2"/>
  <c r="Q47" i="2"/>
  <c r="P44" i="2"/>
  <c r="O44" i="2"/>
  <c r="N44" i="2"/>
  <c r="M44" i="2"/>
  <c r="L44" i="2"/>
  <c r="K44" i="2"/>
  <c r="J44" i="2"/>
  <c r="I44" i="2"/>
  <c r="H44" i="2"/>
  <c r="T44" i="2" s="1"/>
  <c r="G44" i="2"/>
  <c r="F44" i="2"/>
  <c r="E44" i="2"/>
  <c r="S44" i="2" s="1"/>
  <c r="Q43" i="2"/>
  <c r="Q42" i="2"/>
  <c r="Q38" i="2"/>
  <c r="Q37" i="2"/>
  <c r="Q36" i="2"/>
  <c r="Q29" i="2"/>
  <c r="E29" i="6" s="1"/>
  <c r="F29" i="6" s="1"/>
  <c r="Q28" i="2"/>
  <c r="O24" i="2"/>
  <c r="N24" i="2"/>
  <c r="V24" i="2" s="1"/>
  <c r="M24" i="2"/>
  <c r="L24" i="2"/>
  <c r="K24" i="2"/>
  <c r="U24" i="2" s="1"/>
  <c r="J24" i="2"/>
  <c r="I24" i="2"/>
  <c r="H24" i="2"/>
  <c r="G24" i="2"/>
  <c r="E24" i="2"/>
  <c r="S24" i="2" s="1"/>
  <c r="Q23" i="2"/>
  <c r="E23" i="6" s="1"/>
  <c r="F23" i="6" s="1"/>
  <c r="Q21" i="2"/>
  <c r="P18" i="2"/>
  <c r="O18" i="2"/>
  <c r="N18" i="2"/>
  <c r="M18" i="2"/>
  <c r="L18" i="2"/>
  <c r="K18" i="2"/>
  <c r="U18" i="2" s="1"/>
  <c r="J18" i="2"/>
  <c r="I18" i="2"/>
  <c r="H18" i="2"/>
  <c r="T18" i="2" s="1"/>
  <c r="G18" i="2"/>
  <c r="F18" i="2"/>
  <c r="E18" i="2"/>
  <c r="Q17" i="2"/>
  <c r="E17" i="6" s="1"/>
  <c r="F17" i="6" s="1"/>
  <c r="Q16" i="2"/>
  <c r="E16" i="6" s="1"/>
  <c r="F16" i="6" s="1"/>
  <c r="Q15" i="2"/>
  <c r="E15" i="6" s="1"/>
  <c r="F15" i="6" s="1"/>
  <c r="Q14" i="2"/>
  <c r="O11" i="2"/>
  <c r="N11" i="2"/>
  <c r="V11" i="2" s="1"/>
  <c r="M11" i="2"/>
  <c r="L11" i="2"/>
  <c r="K11" i="2"/>
  <c r="J11" i="2"/>
  <c r="I11" i="2"/>
  <c r="H11" i="2"/>
  <c r="G11" i="2"/>
  <c r="F11" i="2"/>
  <c r="E11" i="2"/>
  <c r="Q10" i="2"/>
  <c r="Q7" i="2"/>
  <c r="E7" i="6" s="1"/>
  <c r="F7" i="6" s="1"/>
  <c r="E6" i="4"/>
  <c r="F6" i="4" s="1"/>
  <c r="E10" i="4" l="1"/>
  <c r="E10" i="6"/>
  <c r="F10" i="6" s="1"/>
  <c r="E14" i="4"/>
  <c r="F14" i="4" s="1"/>
  <c r="E14" i="6"/>
  <c r="F14" i="6" s="1"/>
  <c r="E21" i="4"/>
  <c r="E21" i="6"/>
  <c r="F21" i="6" s="1"/>
  <c r="E28" i="4"/>
  <c r="E28" i="6"/>
  <c r="F28" i="6" s="1"/>
  <c r="E36" i="4"/>
  <c r="F36" i="4" s="1"/>
  <c r="E36" i="6"/>
  <c r="F36" i="6" s="1"/>
  <c r="E37" i="4"/>
  <c r="F37" i="4" s="1"/>
  <c r="E37" i="6"/>
  <c r="F37" i="6" s="1"/>
  <c r="E38" i="4"/>
  <c r="F38" i="4" s="1"/>
  <c r="E38" i="6"/>
  <c r="F38" i="6" s="1"/>
  <c r="E42" i="4"/>
  <c r="F42" i="4" s="1"/>
  <c r="E42" i="6"/>
  <c r="F42" i="6" s="1"/>
  <c r="E43" i="4"/>
  <c r="F43" i="4" s="1"/>
  <c r="E43" i="6"/>
  <c r="F43" i="6" s="1"/>
  <c r="E47" i="4"/>
  <c r="F47" i="4" s="1"/>
  <c r="E47" i="6"/>
  <c r="F47" i="6" s="1"/>
  <c r="E48" i="4"/>
  <c r="F48" i="4" s="1"/>
  <c r="E48" i="6"/>
  <c r="F48" i="6" s="1"/>
  <c r="E49" i="4"/>
  <c r="F49" i="4" s="1"/>
  <c r="E49" i="6"/>
  <c r="F49" i="6" s="1"/>
  <c r="E50" i="4"/>
  <c r="F50" i="4" s="1"/>
  <c r="E50" i="6"/>
  <c r="F50" i="6" s="1"/>
  <c r="E51" i="4"/>
  <c r="F51" i="4" s="1"/>
  <c r="E51" i="6"/>
  <c r="F51" i="6" s="1"/>
  <c r="E55" i="4"/>
  <c r="F55" i="4" s="1"/>
  <c r="E55" i="6"/>
  <c r="F55" i="6" s="1"/>
  <c r="E66" i="4"/>
  <c r="F66" i="4" s="1"/>
  <c r="E66" i="6"/>
  <c r="F66" i="6" s="1"/>
  <c r="E73" i="4"/>
  <c r="F73" i="4" s="1"/>
  <c r="E73" i="6"/>
  <c r="F73" i="6" s="1"/>
  <c r="E74" i="4"/>
  <c r="F74" i="4" s="1"/>
  <c r="E74" i="6"/>
  <c r="F74" i="6" s="1"/>
  <c r="E75" i="4"/>
  <c r="F75" i="4" s="1"/>
  <c r="E75" i="6"/>
  <c r="F75" i="6" s="1"/>
  <c r="E79" i="4"/>
  <c r="F79" i="4" s="1"/>
  <c r="E79" i="6"/>
  <c r="F79" i="6" s="1"/>
  <c r="E91" i="4"/>
  <c r="F91" i="4" s="1"/>
  <c r="E91" i="6"/>
  <c r="F91" i="6" s="1"/>
  <c r="E149" i="4"/>
  <c r="E149" i="6"/>
  <c r="F149" i="6" s="1"/>
  <c r="T76" i="2"/>
  <c r="E72" i="4"/>
  <c r="F72" i="4" s="1"/>
  <c r="E72" i="6"/>
  <c r="F72" i="6" s="1"/>
  <c r="S98" i="2"/>
  <c r="I155" i="4"/>
  <c r="R155" i="4" s="1"/>
  <c r="U63" i="2"/>
  <c r="S32" i="2"/>
  <c r="S11" i="2"/>
  <c r="E16" i="4"/>
  <c r="F16" i="4" s="1"/>
  <c r="E81" i="4"/>
  <c r="F81" i="4" s="1"/>
  <c r="E87" i="4"/>
  <c r="F87" i="4" s="1"/>
  <c r="E97" i="4"/>
  <c r="F97" i="4" s="1"/>
  <c r="E107" i="4"/>
  <c r="F107" i="4" s="1"/>
  <c r="E114" i="4"/>
  <c r="F114" i="4" s="1"/>
  <c r="E122" i="4"/>
  <c r="F122" i="4" s="1"/>
  <c r="E147" i="4"/>
  <c r="F147" i="4" s="1"/>
  <c r="J151" i="2"/>
  <c r="E7" i="4"/>
  <c r="F7" i="4" s="1"/>
  <c r="Q11" i="2"/>
  <c r="E11" i="6" s="1"/>
  <c r="F11" i="6" s="1"/>
  <c r="E17" i="4"/>
  <c r="F17" i="4" s="1"/>
  <c r="E62" i="4"/>
  <c r="F62" i="4" s="1"/>
  <c r="E105" i="4"/>
  <c r="F105" i="4" s="1"/>
  <c r="E144" i="4"/>
  <c r="F144" i="4" s="1"/>
  <c r="E148" i="4"/>
  <c r="F148" i="4" s="1"/>
  <c r="U150" i="2"/>
  <c r="K151" i="2"/>
  <c r="U76" i="2"/>
  <c r="E92" i="4"/>
  <c r="F92" i="4" s="1"/>
  <c r="S18" i="2"/>
  <c r="T24" i="2"/>
  <c r="V44" i="2"/>
  <c r="S52" i="2"/>
  <c r="F85" i="4"/>
  <c r="E83" i="4"/>
  <c r="F83" i="4" s="1"/>
  <c r="V88" i="2"/>
  <c r="E95" i="4"/>
  <c r="F95" i="4" s="1"/>
  <c r="U98" i="2"/>
  <c r="E106" i="4"/>
  <c r="F106" i="4" s="1"/>
  <c r="E109" i="4"/>
  <c r="F109" i="4" s="1"/>
  <c r="T110" i="2"/>
  <c r="E117" i="4"/>
  <c r="F117" i="4" s="1"/>
  <c r="U119" i="2"/>
  <c r="E125" i="4"/>
  <c r="F125" i="4" s="1"/>
  <c r="V128" i="2"/>
  <c r="E141" i="4"/>
  <c r="F141" i="4" s="1"/>
  <c r="E145" i="4"/>
  <c r="F145" i="4" s="1"/>
  <c r="T150" i="2"/>
  <c r="H151" i="2"/>
  <c r="L151" i="2"/>
  <c r="P151" i="2"/>
  <c r="U39" i="2"/>
  <c r="V76" i="2"/>
  <c r="F94" i="4"/>
  <c r="E93" i="4"/>
  <c r="F93" i="4" s="1"/>
  <c r="U32" i="2"/>
  <c r="K64" i="2"/>
  <c r="U52" i="2"/>
  <c r="F61" i="4"/>
  <c r="E57" i="4"/>
  <c r="F57" i="4" s="1"/>
  <c r="E104" i="4"/>
  <c r="F104" i="4" s="1"/>
  <c r="E127" i="4"/>
  <c r="F127" i="4" s="1"/>
  <c r="F151" i="2"/>
  <c r="N151" i="2"/>
  <c r="E82" i="4"/>
  <c r="F82" i="4" s="1"/>
  <c r="E108" i="4"/>
  <c r="F108" i="4" s="1"/>
  <c r="E116" i="4"/>
  <c r="F116" i="4" s="1"/>
  <c r="F123" i="4"/>
  <c r="E124" i="4"/>
  <c r="F124" i="4" s="1"/>
  <c r="E140" i="4"/>
  <c r="F140" i="4" s="1"/>
  <c r="G151" i="2"/>
  <c r="T39" i="2"/>
  <c r="T32" i="2"/>
  <c r="T11" i="2"/>
  <c r="E15" i="4"/>
  <c r="F15" i="4" s="1"/>
  <c r="V18" i="2"/>
  <c r="E23" i="4"/>
  <c r="F23" i="4" s="1"/>
  <c r="E29" i="4"/>
  <c r="F29" i="4" s="1"/>
  <c r="U44" i="2"/>
  <c r="N64" i="2"/>
  <c r="V64" i="2" s="1"/>
  <c r="V52" i="2"/>
  <c r="F60" i="4"/>
  <c r="E56" i="4"/>
  <c r="F56" i="4" s="1"/>
  <c r="S63" i="2"/>
  <c r="V63" i="2"/>
  <c r="E80" i="4"/>
  <c r="F80" i="4" s="1"/>
  <c r="E86" i="4"/>
  <c r="F86" i="4" s="1"/>
  <c r="U88" i="2"/>
  <c r="E96" i="4"/>
  <c r="F96" i="4" s="1"/>
  <c r="T98" i="2"/>
  <c r="E103" i="4"/>
  <c r="F103" i="4" s="1"/>
  <c r="S110" i="2"/>
  <c r="E113" i="4"/>
  <c r="F113" i="4" s="1"/>
  <c r="E118" i="4"/>
  <c r="F118" i="4" s="1"/>
  <c r="T119" i="2"/>
  <c r="E126" i="4"/>
  <c r="F126" i="4" s="1"/>
  <c r="U128" i="2"/>
  <c r="E142" i="4"/>
  <c r="F142" i="4" s="1"/>
  <c r="E146" i="4"/>
  <c r="F146" i="4" s="1"/>
  <c r="E151" i="2"/>
  <c r="S150" i="2"/>
  <c r="I151" i="2"/>
  <c r="M151" i="2"/>
  <c r="E35" i="4"/>
  <c r="F35" i="4" s="1"/>
  <c r="V39" i="2"/>
  <c r="V32" i="2"/>
  <c r="H64" i="2"/>
  <c r="T52" i="2"/>
  <c r="F64" i="2"/>
  <c r="U11" i="2"/>
  <c r="V150" i="2"/>
  <c r="O151" i="2"/>
  <c r="F149" i="4"/>
  <c r="Q150" i="2"/>
  <c r="E150" i="6" s="1"/>
  <c r="F150" i="6" s="1"/>
  <c r="J67" i="2"/>
  <c r="P67" i="2"/>
  <c r="H67" i="2"/>
  <c r="L67" i="2"/>
  <c r="G67" i="2"/>
  <c r="O67" i="2"/>
  <c r="F28" i="4"/>
  <c r="Q32" i="2"/>
  <c r="I25" i="2"/>
  <c r="M25" i="2"/>
  <c r="E25" i="2"/>
  <c r="F25" i="2"/>
  <c r="G25" i="2"/>
  <c r="H25" i="2"/>
  <c r="L25" i="2"/>
  <c r="J25" i="2"/>
  <c r="N25" i="2"/>
  <c r="K25" i="2"/>
  <c r="O25" i="2"/>
  <c r="P25" i="2"/>
  <c r="Q24" i="2"/>
  <c r="E24" i="6" s="1"/>
  <c r="F24" i="6" s="1"/>
  <c r="F21" i="4"/>
  <c r="E24" i="4"/>
  <c r="F24" i="4" s="1"/>
  <c r="Q76" i="2"/>
  <c r="Q39" i="2"/>
  <c r="Q110" i="2"/>
  <c r="Q18" i="2"/>
  <c r="E99" i="2"/>
  <c r="M99" i="2"/>
  <c r="I99" i="2"/>
  <c r="H99" i="2"/>
  <c r="P99" i="2"/>
  <c r="E64" i="2"/>
  <c r="E67" i="2" s="1"/>
  <c r="M64" i="2"/>
  <c r="M67" i="2" s="1"/>
  <c r="F99" i="2"/>
  <c r="J99" i="2"/>
  <c r="N99" i="2"/>
  <c r="Q119" i="2"/>
  <c r="L99" i="2"/>
  <c r="Q52" i="2"/>
  <c r="Q63" i="2"/>
  <c r="I64" i="2"/>
  <c r="I67" i="2" s="1"/>
  <c r="Q88" i="2"/>
  <c r="Q98" i="2"/>
  <c r="Q128" i="2"/>
  <c r="Q44" i="2"/>
  <c r="G99" i="2"/>
  <c r="K99" i="2"/>
  <c r="O99" i="2"/>
  <c r="E44" i="4" l="1"/>
  <c r="F44" i="4" s="1"/>
  <c r="E44" i="6"/>
  <c r="F44" i="6" s="1"/>
  <c r="E128" i="4"/>
  <c r="F128" i="4" s="1"/>
  <c r="E128" i="6"/>
  <c r="F128" i="6" s="1"/>
  <c r="E98" i="4"/>
  <c r="F98" i="4" s="1"/>
  <c r="E98" i="6"/>
  <c r="F98" i="6" s="1"/>
  <c r="E88" i="4"/>
  <c r="F88" i="4" s="1"/>
  <c r="E88" i="6"/>
  <c r="F88" i="6" s="1"/>
  <c r="E63" i="4"/>
  <c r="F63" i="4" s="1"/>
  <c r="E63" i="6"/>
  <c r="F63" i="6" s="1"/>
  <c r="E52" i="4"/>
  <c r="F52" i="4" s="1"/>
  <c r="E52" i="6"/>
  <c r="F52" i="6" s="1"/>
  <c r="E119" i="4"/>
  <c r="F119" i="4" s="1"/>
  <c r="E119" i="6"/>
  <c r="F119" i="6" s="1"/>
  <c r="E18" i="4"/>
  <c r="F18" i="4" s="1"/>
  <c r="E18" i="6"/>
  <c r="F18" i="6" s="1"/>
  <c r="E110" i="4"/>
  <c r="F110" i="4" s="1"/>
  <c r="E110" i="6"/>
  <c r="F110" i="6" s="1"/>
  <c r="E39" i="4"/>
  <c r="F39" i="4" s="1"/>
  <c r="E39" i="6"/>
  <c r="F39" i="6" s="1"/>
  <c r="E76" i="4"/>
  <c r="F76" i="4" s="1"/>
  <c r="E76" i="6"/>
  <c r="F76" i="6" s="1"/>
  <c r="E32" i="4"/>
  <c r="F32" i="4" s="1"/>
  <c r="E32" i="6"/>
  <c r="F32" i="6" s="1"/>
  <c r="U64" i="2"/>
  <c r="V151" i="2"/>
  <c r="S99" i="2"/>
  <c r="N153" i="2"/>
  <c r="U99" i="2"/>
  <c r="N67" i="2"/>
  <c r="S64" i="2"/>
  <c r="V67" i="2"/>
  <c r="S25" i="2"/>
  <c r="T25" i="2"/>
  <c r="T67" i="2"/>
  <c r="Q151" i="2"/>
  <c r="E151" i="6" s="1"/>
  <c r="F151" i="6" s="1"/>
  <c r="T64" i="2"/>
  <c r="S151" i="2"/>
  <c r="U151" i="2"/>
  <c r="T99" i="2"/>
  <c r="T151" i="2"/>
  <c r="V99" i="2"/>
  <c r="V25" i="2"/>
  <c r="K67" i="2"/>
  <c r="U67" i="2" s="1"/>
  <c r="F67" i="2"/>
  <c r="S67" i="2" s="1"/>
  <c r="U25" i="2"/>
  <c r="E150" i="4"/>
  <c r="F150" i="4" s="1"/>
  <c r="I153" i="2"/>
  <c r="Q25" i="2"/>
  <c r="E25" i="6" s="1"/>
  <c r="F25" i="6" s="1"/>
  <c r="E11" i="4"/>
  <c r="E153" i="2"/>
  <c r="H69" i="2"/>
  <c r="G153" i="2"/>
  <c r="O69" i="2"/>
  <c r="L69" i="2"/>
  <c r="G69" i="2"/>
  <c r="K153" i="2"/>
  <c r="O153" i="2"/>
  <c r="M153" i="2"/>
  <c r="P153" i="2"/>
  <c r="P69" i="2"/>
  <c r="J69" i="2"/>
  <c r="H153" i="2"/>
  <c r="N69" i="2"/>
  <c r="J153" i="2"/>
  <c r="L153" i="2"/>
  <c r="M69" i="2"/>
  <c r="Q99" i="2"/>
  <c r="Q64" i="2"/>
  <c r="E69" i="2"/>
  <c r="F153" i="2"/>
  <c r="I69" i="2"/>
  <c r="Q67" i="2" l="1"/>
  <c r="E67" i="6" s="1"/>
  <c r="F67" i="6" s="1"/>
  <c r="E64" i="6"/>
  <c r="F64" i="6" s="1"/>
  <c r="E99" i="4"/>
  <c r="F99" i="4" s="1"/>
  <c r="E99" i="6"/>
  <c r="F99" i="6" s="1"/>
  <c r="U153" i="2"/>
  <c r="T153" i="2"/>
  <c r="V69" i="2"/>
  <c r="T69" i="2"/>
  <c r="Q153" i="2"/>
  <c r="E153" i="6" s="1"/>
  <c r="F153" i="6" s="1"/>
  <c r="V153" i="2"/>
  <c r="S153" i="2"/>
  <c r="I155" i="2"/>
  <c r="K69" i="2"/>
  <c r="U69" i="2" s="1"/>
  <c r="E151" i="4"/>
  <c r="F151" i="4" s="1"/>
  <c r="F69" i="2"/>
  <c r="S69" i="2" s="1"/>
  <c r="E155" i="2"/>
  <c r="E67" i="4"/>
  <c r="F67" i="4" s="1"/>
  <c r="E64" i="4"/>
  <c r="F64" i="4" s="1"/>
  <c r="E25" i="4"/>
  <c r="G155" i="2"/>
  <c r="H155" i="2"/>
  <c r="E153" i="4"/>
  <c r="F153" i="4" s="1"/>
  <c r="O155" i="2"/>
  <c r="L155" i="2"/>
  <c r="J155" i="2"/>
  <c r="M155" i="2"/>
  <c r="P155" i="2"/>
  <c r="N155" i="2"/>
  <c r="K155" i="2" l="1"/>
  <c r="V155" i="2"/>
  <c r="F155" i="2"/>
  <c r="S155" i="2" s="1"/>
  <c r="T155" i="2"/>
  <c r="U155" i="2"/>
  <c r="Q69" i="2"/>
  <c r="E69" i="4" l="1"/>
  <c r="E69" i="6"/>
  <c r="F69" i="6" s="1"/>
  <c r="Q155" i="2"/>
  <c r="F9" i="4"/>
  <c r="P11" i="4"/>
  <c r="P25" i="4" s="1"/>
  <c r="F25" i="4" s="1"/>
  <c r="F10" i="4"/>
  <c r="E155" i="4" l="1"/>
  <c r="E155" i="6"/>
  <c r="F155" i="6" s="1"/>
  <c r="P69" i="4"/>
  <c r="F69" i="4" s="1"/>
  <c r="F11" i="4"/>
  <c r="P155" i="4" l="1"/>
  <c r="F155" i="4" s="1"/>
</calcChain>
</file>

<file path=xl/sharedStrings.xml><?xml version="1.0" encoding="utf-8"?>
<sst xmlns="http://schemas.openxmlformats.org/spreadsheetml/2006/main" count="472" uniqueCount="198">
  <si>
    <t>Before you prepare your Budget….</t>
  </si>
  <si>
    <t>Start Here &gt;&gt;</t>
  </si>
  <si>
    <t>Budget by Month</t>
  </si>
  <si>
    <t>As you record each account total, for each month, the template will calculate the total for each series of accounts for each month, as well as the total for each account for the year.</t>
  </si>
  <si>
    <t>You do not need to fill out every cell, row and column. Budget for what you know and what you're expecting.</t>
  </si>
  <si>
    <t>The budget created here will transfer to the ‘Budget by Class’ automatically for continued use.</t>
  </si>
  <si>
    <t>Budget by Class</t>
  </si>
  <si>
    <t>When you get to the ‘Budget by Class’, the first ‘Totals’ column in column E is the budget will transfer over from the ‘Budget by Month’ tab.</t>
  </si>
  <si>
    <t xml:space="preserve">The next column ‘Remaining Budget to Allocate’ tells you how much of the budget you have left to divide among the classes. </t>
  </si>
  <si>
    <t>Budget by Location</t>
  </si>
  <si>
    <t>When you get to the ‘Budget by Location’, the first ‘Totals’ column in column E is the budget will transfer over from the ‘Budget by Month’ tab.</t>
  </si>
  <si>
    <t>Don't forget &gt;&gt;</t>
  </si>
  <si>
    <t>The #500 series of accounts refer to Special Events and contain both Revenue &amp; Expense accounts</t>
  </si>
  <si>
    <r>
      <t xml:space="preserve">Special Events – Direct Costs’ will </t>
    </r>
    <r>
      <rPr>
        <u/>
        <sz val="11"/>
        <color theme="1"/>
        <rFont val="Calibri"/>
        <family val="2"/>
        <scheme val="minor"/>
      </rPr>
      <t>reduce</t>
    </r>
    <r>
      <rPr>
        <sz val="11"/>
        <color theme="1"/>
        <rFont val="Calibri"/>
        <family val="2"/>
        <scheme val="minor"/>
      </rPr>
      <t xml:space="preserve"> the ‘Total Income’.</t>
    </r>
  </si>
  <si>
    <t>Click here for more information on Special Event Accounting and to see some examples of Direct vs Indirect Costs</t>
  </si>
  <si>
    <t>WARNING!</t>
  </si>
  <si>
    <r>
      <rPr>
        <b/>
        <sz val="11"/>
        <color theme="1"/>
        <rFont val="Calibri"/>
        <family val="2"/>
        <scheme val="minor"/>
      </rPr>
      <t xml:space="preserve">Do </t>
    </r>
    <r>
      <rPr>
        <b/>
        <u/>
        <sz val="11"/>
        <color rgb="FFFF0000"/>
        <rFont val="Calibri"/>
        <family val="2"/>
        <scheme val="minor"/>
      </rPr>
      <t>NOT</t>
    </r>
    <r>
      <rPr>
        <b/>
        <sz val="11"/>
        <color theme="1"/>
        <rFont val="Calibri"/>
        <family val="2"/>
        <scheme val="minor"/>
      </rPr>
      <t xml:space="preserve"> delete any rows or columns!</t>
    </r>
  </si>
  <si>
    <t>Deleting a row or column will result in errors throughout the workbook.</t>
  </si>
  <si>
    <r>
      <rPr>
        <b/>
        <sz val="11"/>
        <color theme="1"/>
        <rFont val="Calibri"/>
        <family val="2"/>
        <scheme val="minor"/>
      </rPr>
      <t xml:space="preserve">Do </t>
    </r>
    <r>
      <rPr>
        <b/>
        <u/>
        <sz val="11"/>
        <color rgb="FFFF0000"/>
        <rFont val="Calibri"/>
        <family val="2"/>
        <scheme val="minor"/>
      </rPr>
      <t>NOT</t>
    </r>
    <r>
      <rPr>
        <b/>
        <sz val="11"/>
        <color theme="1"/>
        <rFont val="Calibri"/>
        <family val="2"/>
        <scheme val="minor"/>
      </rPr>
      <t xml:space="preserve"> change any of the </t>
    </r>
    <r>
      <rPr>
        <b/>
        <u/>
        <sz val="11"/>
        <color theme="1"/>
        <rFont val="Calibri"/>
        <family val="2"/>
        <scheme val="minor"/>
      </rPr>
      <t>'Total'</t>
    </r>
    <r>
      <rPr>
        <b/>
        <sz val="11"/>
        <color theme="1"/>
        <rFont val="Calibri"/>
        <family val="2"/>
        <scheme val="minor"/>
      </rPr>
      <t xml:space="preserve"> amounts!</t>
    </r>
    <r>
      <rPr>
        <sz val="11"/>
        <color theme="1"/>
        <rFont val="Calibri"/>
        <family val="2"/>
        <scheme val="minor"/>
      </rPr>
      <t xml:space="preserve"> </t>
    </r>
  </si>
  <si>
    <t>The ‘Total’ rows and columns are where the formulas sit to calculate the cells accordingly.</t>
  </si>
  <si>
    <t>Common Questions</t>
  </si>
  <si>
    <t>Q:</t>
  </si>
  <si>
    <t>Can I give you our budget for the year instead of monthly?</t>
  </si>
  <si>
    <t>A:</t>
  </si>
  <si>
    <t>Yes. You can record the annual budget in the 'Total Annual Budget' (column Q).</t>
  </si>
  <si>
    <t>Note:</t>
  </si>
  <si>
    <t xml:space="preserve">By default, QBO will divide the annual budget equally by the 12 months. </t>
  </si>
  <si>
    <t>Can I budget for the totals by section? For example a total for all 'Salaries &amp; Related Expenses'?</t>
  </si>
  <si>
    <t>Yes. Recording the total for the section/series of accounts can be recorded to the 'Total for' row instead of the individual cells.</t>
  </si>
  <si>
    <t>This is not suggested because there will not be a budget posted for each account and will show an 'over budget' amount for each account. Only the 'Total for' rows will show the Budget vs Actuals.</t>
  </si>
  <si>
    <t>Can I skip the budget by month and provide a budget by class?</t>
  </si>
  <si>
    <t>Yes. Skip to the 'Budget by Class' tab. Here you can record the annual budget (if you want) and jump directly to budget by class</t>
  </si>
  <si>
    <t>Do I have to provide a budget by class?</t>
  </si>
  <si>
    <t>No. The budget by class is not necessary. You're welcome to provide a budget by month and a single annual budget.</t>
  </si>
  <si>
    <t>A budget by class allows transperancy to the indivdual programs for better financial planning.</t>
  </si>
  <si>
    <t>Is it possible to have a budget for our grant(s).</t>
  </si>
  <si>
    <t>Yes. Each grant would need its own separate budget.</t>
  </si>
  <si>
    <t>A budget template can be created, but it would require more details around time frame and presentation (monthly, quarterly, lump sum, etc)</t>
  </si>
  <si>
    <t>January</t>
  </si>
  <si>
    <t>February</t>
  </si>
  <si>
    <t>March</t>
  </si>
  <si>
    <t>April</t>
  </si>
  <si>
    <t>May</t>
  </si>
  <si>
    <t>June</t>
  </si>
  <si>
    <t>July</t>
  </si>
  <si>
    <t>August</t>
  </si>
  <si>
    <t>September</t>
  </si>
  <si>
    <t>October</t>
  </si>
  <si>
    <t>November</t>
  </si>
  <si>
    <t>December</t>
  </si>
  <si>
    <t>Total Annual Budget</t>
  </si>
  <si>
    <t>Quarter 1</t>
  </si>
  <si>
    <t>Quarter 2</t>
  </si>
  <si>
    <t>Quarter 3</t>
  </si>
  <si>
    <t>Quarter 4</t>
  </si>
  <si>
    <t>Contributions, Support</t>
  </si>
  <si>
    <t>Direct Contributions</t>
  </si>
  <si>
    <t>Individual Contributions</t>
  </si>
  <si>
    <t>Board Contributions</t>
  </si>
  <si>
    <t>Corporate Contributions</t>
  </si>
  <si>
    <t>Foundation Contributions</t>
  </si>
  <si>
    <t>Total for Direct Contributions</t>
  </si>
  <si>
    <t>Donated Goods &amp; Services Revenue</t>
  </si>
  <si>
    <t>Donated Professional Services</t>
  </si>
  <si>
    <t>Donated Use of Facilities</t>
  </si>
  <si>
    <t>Gifts In Kind - Goods</t>
  </si>
  <si>
    <t>Donated Securities</t>
  </si>
  <si>
    <t>Total for Donated Goods &amp; Services Revenue</t>
  </si>
  <si>
    <t>Non-Government Grants</t>
  </si>
  <si>
    <t>Unrestricted Grants</t>
  </si>
  <si>
    <t>Use Restricted Grants</t>
  </si>
  <si>
    <t>Time Restricted Grants</t>
  </si>
  <si>
    <t>Total for Non-Government Grants</t>
  </si>
  <si>
    <t>TOTAL FOR CONTRIBUTION REVENUE</t>
  </si>
  <si>
    <t>Earned revenues</t>
  </si>
  <si>
    <t>Program Sales &amp; Fees</t>
  </si>
  <si>
    <t>Program Service Fees</t>
  </si>
  <si>
    <t>Membership Dues</t>
  </si>
  <si>
    <t>Total for Program Sales &amp; Fees</t>
  </si>
  <si>
    <t>Investments</t>
  </si>
  <si>
    <t>Interest</t>
  </si>
  <si>
    <t xml:space="preserve">Dividends </t>
  </si>
  <si>
    <t>Unrealized Gain(Loss)</t>
  </si>
  <si>
    <t>Realized Gain(Loss)</t>
  </si>
  <si>
    <t>Total for Investments</t>
  </si>
  <si>
    <t>Revenue From Sales</t>
  </si>
  <si>
    <t>Retails Sales</t>
  </si>
  <si>
    <t>COGS - Printing for Resale Items</t>
  </si>
  <si>
    <t>Total for Revenue From Sales</t>
  </si>
  <si>
    <t>Special events</t>
  </si>
  <si>
    <t>Non-Gift Revenue</t>
  </si>
  <si>
    <t>Gift Revenue</t>
  </si>
  <si>
    <t>In-Kind Donations</t>
  </si>
  <si>
    <t>In-Kind Expenses</t>
  </si>
  <si>
    <t>Total for Special Event Revenue</t>
  </si>
  <si>
    <t>Special Events - Direct Costs</t>
  </si>
  <si>
    <t>Facilities</t>
  </si>
  <si>
    <t>Food/Beverage</t>
  </si>
  <si>
    <t>Entertainment</t>
  </si>
  <si>
    <t>Other</t>
  </si>
  <si>
    <t>Total for Special Event Direct Expenses</t>
  </si>
  <si>
    <t>TOTAL FOR SEPCIAL EVENTS</t>
  </si>
  <si>
    <t>Misc. Revenue</t>
  </si>
  <si>
    <t>TOTAL EANRED INCOME</t>
  </si>
  <si>
    <t>TOTAL INCOME</t>
  </si>
  <si>
    <t>Expenses - grants, salaries and contract expenses</t>
  </si>
  <si>
    <t>Grants &amp; Direct Assistance</t>
  </si>
  <si>
    <t>Grants to Individuals</t>
  </si>
  <si>
    <t>Grants to Domestic Organizations</t>
  </si>
  <si>
    <t>Grants to Foreign Organizations</t>
  </si>
  <si>
    <t xml:space="preserve">Other Direct Assistance </t>
  </si>
  <si>
    <t>Total for Grants &amp; Direct Expenses</t>
  </si>
  <si>
    <t>Salaries &amp; Related Expenses</t>
  </si>
  <si>
    <t>Salaries &amp; Wages</t>
  </si>
  <si>
    <t>401k/403b Contributions</t>
  </si>
  <si>
    <t>Employee Benefits</t>
  </si>
  <si>
    <t>Payroll Taxes</t>
  </si>
  <si>
    <t>Payroll Service Fees</t>
  </si>
  <si>
    <t>Paid Time Off</t>
  </si>
  <si>
    <t>Workers Comp</t>
  </si>
  <si>
    <t>Total for Salaries &amp; Related Expenses</t>
  </si>
  <si>
    <t>Contract Service Expenses</t>
  </si>
  <si>
    <t>Contractors - General</t>
  </si>
  <si>
    <t xml:space="preserve">Accounting </t>
  </si>
  <si>
    <t>Attorney &amp; Legal</t>
  </si>
  <si>
    <t>IT Consultant</t>
  </si>
  <si>
    <t>Marketing Consultant</t>
  </si>
  <si>
    <t>Lost Time Members</t>
  </si>
  <si>
    <t xml:space="preserve">Donated Professional Services </t>
  </si>
  <si>
    <t>Total for Contract Service Expenses</t>
  </si>
  <si>
    <t>TOTAL FOR GRANTS, SALARIES AND CONTRACT EXPENSES</t>
  </si>
  <si>
    <t>Nonpersonnel expenses:</t>
  </si>
  <si>
    <t>Nonpersonnel Expenses</t>
  </si>
  <si>
    <t>Supplies</t>
  </si>
  <si>
    <t>Donated Goods</t>
  </si>
  <si>
    <t>Telephone &amp; Internet</t>
  </si>
  <si>
    <t>Postage &amp; Shipping</t>
  </si>
  <si>
    <t>Software &amp; Hardware (less than $X,XXX)</t>
  </si>
  <si>
    <t>Printing &amp; copying</t>
  </si>
  <si>
    <t>Subscriptions</t>
  </si>
  <si>
    <t>Total for Nonpersonnel Expenses</t>
  </si>
  <si>
    <t>Facility  Expenses</t>
  </si>
  <si>
    <t>Office &amp; Storage Rent</t>
  </si>
  <si>
    <t>Utilities</t>
  </si>
  <si>
    <t>Repairs &amp; Maintenance</t>
  </si>
  <si>
    <t xml:space="preserve">Donated facilities </t>
  </si>
  <si>
    <t>Depreciation &amp; Amortization</t>
  </si>
  <si>
    <t>Total for Facility Expenses</t>
  </si>
  <si>
    <t>Travel &amp; Conference Expenses</t>
  </si>
  <si>
    <t>Transportation &amp; Parking</t>
  </si>
  <si>
    <t>Airfare</t>
  </si>
  <si>
    <t>Meals</t>
  </si>
  <si>
    <t xml:space="preserve">Travel Per Diem </t>
  </si>
  <si>
    <t>Hotels &amp; Lodging</t>
  </si>
  <si>
    <t>Conference Registration Fees</t>
  </si>
  <si>
    <t>Total for Travel &amp; Conference Expenses</t>
  </si>
  <si>
    <t>Other Client Specific Expenses</t>
  </si>
  <si>
    <t xml:space="preserve">CWA (Per Capita Dues) </t>
  </si>
  <si>
    <t>TBD</t>
  </si>
  <si>
    <t>Total for Other Client Specific Expenses</t>
  </si>
  <si>
    <t>Other Expenses</t>
  </si>
  <si>
    <t xml:space="preserve">Interest Expense </t>
  </si>
  <si>
    <t>Insurance - Non-employee Related</t>
  </si>
  <si>
    <t>Membership Dues - Organization</t>
  </si>
  <si>
    <t>Staff Training &amp; Development</t>
  </si>
  <si>
    <t>Bank Service Fees</t>
  </si>
  <si>
    <t>Merchant Fees</t>
  </si>
  <si>
    <t>Board Expenses</t>
  </si>
  <si>
    <t>Intellectual Property &amp; Royalties</t>
  </si>
  <si>
    <t>Business Taxes &amp; Licensing Fees</t>
  </si>
  <si>
    <t>Total for Other Expenses</t>
  </si>
  <si>
    <t>TOTAL NONPERSONNEL EXPENSES</t>
  </si>
  <si>
    <t>TOTAL EXPENSES</t>
  </si>
  <si>
    <t>TOTAL NET INCOME</t>
  </si>
  <si>
    <t>Total from 'Budget by Month'</t>
  </si>
  <si>
    <t>Remain Budget to Allocate</t>
  </si>
  <si>
    <t>110 General Programs</t>
  </si>
  <si>
    <t>120 Representational</t>
  </si>
  <si>
    <t xml:space="preserve">	
130 New Organizing</t>
  </si>
  <si>
    <t xml:space="preserve">	
140 Bargaining</t>
  </si>
  <si>
    <t>150 Lost Times</t>
  </si>
  <si>
    <t>160 Training</t>
  </si>
  <si>
    <t>170 Mobilization</t>
  </si>
  <si>
    <t>610 General Admin</t>
  </si>
  <si>
    <t>710 General Fundraising</t>
  </si>
  <si>
    <t>TOTAL</t>
  </si>
  <si>
    <t>Total 100 Programs</t>
  </si>
  <si>
    <t>Total 600 Admin</t>
  </si>
  <si>
    <t>Total 700 Fundraising</t>
  </si>
  <si>
    <t>100 Programs</t>
  </si>
  <si>
    <t>600 Admin</t>
  </si>
  <si>
    <t>700 Fundraising</t>
  </si>
  <si>
    <t>Software &amp; Hardware (less than $1,000)</t>
  </si>
  <si>
    <t>Organization Name Here</t>
  </si>
  <si>
    <t>10 - Location 1</t>
  </si>
  <si>
    <t>20 - Location 2</t>
  </si>
  <si>
    <t>30 - Location 3</t>
  </si>
  <si>
    <t>00 - Location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</si>
</sst>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43" formatCode="_(* #,##0.00_);_(* \(#,##0.00\);_(* &quot;-&quot;??_);_(@_)"/>
  </numFmts>
  <fonts count="23" x14ac:knownFonts="1">
    <font>
      <sz val="11"/>
      <color theme="1"/>
      <name val="Calibri"/>
      <family val="2"/>
      <scheme val="minor"/>
    </font>
    <font>
      <sz val="10"/>
      <name val="Arial"/>
      <family val="2"/>
    </font>
    <font>
      <sz val="12"/>
      <name val="Calibri"/>
      <family val="2"/>
    </font>
    <font>
      <b/>
      <sz val="24"/>
      <name val="Calibri Light"/>
      <family val="2"/>
      <scheme val="major"/>
    </font>
    <font>
      <b/>
      <sz val="10"/>
      <name val="Calibri"/>
      <family val="2"/>
    </font>
    <font>
      <sz val="10"/>
      <name val="Calibri"/>
      <family val="2"/>
    </font>
    <font>
      <sz val="11"/>
      <color theme="1"/>
      <name val="Calibri"/>
      <family val="2"/>
      <scheme val="minor"/>
    </font>
    <font>
      <b/>
      <sz val="12"/>
      <name val="Calibri"/>
      <family val="2"/>
    </font>
    <font>
      <sz val="11"/>
      <color rgb="FFFF0000"/>
      <name val="Calibri"/>
      <family val="2"/>
      <scheme val="minor"/>
    </font>
    <font>
      <b/>
      <sz val="11"/>
      <color theme="1"/>
      <name val="Calibri"/>
      <family val="2"/>
      <scheme val="minor"/>
    </font>
    <font>
      <sz val="12"/>
      <color theme="1"/>
      <name val="Calibri"/>
      <family val="2"/>
    </font>
    <font>
      <sz val="12"/>
      <color rgb="FFFF0000"/>
      <name val="Calibri"/>
      <family val="2"/>
    </font>
    <font>
      <b/>
      <sz val="12"/>
      <color theme="1"/>
      <name val="Calibri"/>
      <family val="2"/>
    </font>
    <font>
      <b/>
      <sz val="12"/>
      <name val="Calibri Light"/>
      <family val="2"/>
      <scheme val="major"/>
    </font>
    <font>
      <u/>
      <sz val="11"/>
      <color theme="1"/>
      <name val="Calibri"/>
      <family val="2"/>
      <scheme val="minor"/>
    </font>
    <font>
      <b/>
      <u/>
      <sz val="11"/>
      <color theme="1"/>
      <name val="Calibri"/>
      <family val="2"/>
      <scheme val="minor"/>
    </font>
    <font>
      <b/>
      <u/>
      <sz val="11"/>
      <color rgb="FFFF0000"/>
      <name val="Calibri"/>
      <family val="2"/>
      <scheme val="minor"/>
    </font>
    <font>
      <b/>
      <sz val="11"/>
      <color rgb="FFFF0000"/>
      <name val="Calibri"/>
      <family val="2"/>
      <scheme val="minor"/>
    </font>
    <font>
      <b/>
      <sz val="11"/>
      <name val="Calibri"/>
      <family val="2"/>
      <scheme val="minor"/>
    </font>
    <font>
      <b/>
      <sz val="11"/>
      <color theme="8" tint="-0.249977111117893"/>
      <name val="Calibri"/>
      <family val="2"/>
      <scheme val="minor"/>
    </font>
    <font>
      <sz val="11"/>
      <color rgb="FF7030A0"/>
      <name val="Calibri"/>
      <family val="2"/>
      <scheme val="minor"/>
    </font>
    <font>
      <u/>
      <sz val="11"/>
      <color theme="10"/>
      <name val="Calibri"/>
      <family val="2"/>
      <scheme val="minor"/>
    </font>
    <font>
      <b/>
      <sz val="24"/>
      <color theme="8" tint="-0.249977111117893"/>
      <name val="Calibri Light"/>
      <family val="2"/>
      <scheme val="major"/>
    </font>
  </fonts>
  <fills count="9">
    <fill>
      <patternFill patternType="none"/>
    </fill>
    <fill>
      <patternFill patternType="gray125"/>
    </fill>
    <fill>
      <patternFill patternType="solid">
        <fgColor theme="0" tint="-0.249977111117893"/>
        <bgColor indexed="64"/>
      </patternFill>
    </fill>
    <fill>
      <patternFill patternType="solid">
        <fgColor rgb="FF00B0F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3" tint="0.39997558519241921"/>
        <bgColor indexed="64"/>
      </patternFill>
    </fill>
    <fill>
      <patternFill patternType="solid">
        <fgColor rgb="FFFFFF00"/>
        <bgColor indexed="64"/>
      </patternFill>
    </fill>
  </fills>
  <borders count="40">
    <border>
      <left/>
      <right/>
      <top/>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top/>
      <bottom style="thin">
        <color auto="1"/>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top style="thin">
        <color auto="1"/>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diagonal/>
    </border>
    <border>
      <left style="thick">
        <color indexed="64"/>
      </left>
      <right/>
      <top/>
      <bottom/>
      <diagonal/>
    </border>
    <border>
      <left style="thick">
        <color indexed="64"/>
      </left>
      <right/>
      <top style="thin">
        <color auto="1"/>
      </top>
      <bottom/>
      <diagonal/>
    </border>
    <border>
      <left style="thick">
        <color indexed="64"/>
      </left>
      <right/>
      <top style="thin">
        <color indexed="64"/>
      </top>
      <bottom style="double">
        <color indexed="64"/>
      </bottom>
      <diagonal/>
    </border>
    <border>
      <left style="thin">
        <color indexed="64"/>
      </left>
      <right/>
      <top style="medium">
        <color indexed="64"/>
      </top>
      <bottom style="thin">
        <color indexed="64"/>
      </bottom>
      <diagonal/>
    </border>
    <border>
      <left/>
      <right/>
      <top style="thin">
        <color indexed="64"/>
      </top>
      <bottom style="double">
        <color indexed="64"/>
      </bottom>
      <diagonal/>
    </border>
    <border>
      <left style="medium">
        <color indexed="64"/>
      </left>
      <right style="medium">
        <color indexed="64"/>
      </right>
      <top/>
      <bottom style="medium">
        <color indexed="64"/>
      </bottom>
      <diagonal/>
    </border>
    <border>
      <left style="thick">
        <color indexed="64"/>
      </left>
      <right style="medium">
        <color auto="1"/>
      </right>
      <top/>
      <bottom/>
      <diagonal/>
    </border>
    <border>
      <left style="thick">
        <color indexed="64"/>
      </left>
      <right style="medium">
        <color auto="1"/>
      </right>
      <top style="thin">
        <color auto="1"/>
      </top>
      <bottom/>
      <diagonal/>
    </border>
    <border>
      <left style="thick">
        <color indexed="64"/>
      </left>
      <right style="medium">
        <color auto="1"/>
      </right>
      <top style="thin">
        <color indexed="64"/>
      </top>
      <bottom style="double">
        <color indexed="64"/>
      </bottom>
      <diagonal/>
    </border>
    <border>
      <left style="medium">
        <color auto="1"/>
      </left>
      <right style="medium">
        <color auto="1"/>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auto="1"/>
      </top>
      <bottom/>
      <diagonal/>
    </border>
    <border>
      <left style="medium">
        <color indexed="64"/>
      </left>
      <right/>
      <top style="thin">
        <color indexed="64"/>
      </top>
      <bottom style="double">
        <color indexed="64"/>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s>
  <cellStyleXfs count="4">
    <xf numFmtId="0" fontId="0" fillId="0" borderId="0"/>
    <xf numFmtId="0" fontId="1" fillId="0" borderId="0"/>
    <xf numFmtId="44" fontId="6" fillId="0" borderId="0" applyFont="0" applyFill="0" applyBorder="0" applyAlignment="0" applyProtection="0"/>
    <xf numFmtId="0" fontId="21" fillId="0" borderId="0" applyNumberFormat="0" applyFill="0" applyBorder="0" applyAlignment="0" applyProtection="0"/>
  </cellStyleXfs>
  <cellXfs count="164">
    <xf numFmtId="0" fontId="0" fillId="0" borderId="0" xfId="0"/>
    <xf numFmtId="0" fontId="2" fillId="0" borderId="0" xfId="1" applyFont="1" applyAlignment="1">
      <alignment horizontal="center"/>
    </xf>
    <xf numFmtId="0" fontId="2" fillId="0" borderId="0" xfId="1" applyFont="1"/>
    <xf numFmtId="0" fontId="4" fillId="0" borderId="0" xfId="1" applyFont="1"/>
    <xf numFmtId="0" fontId="5" fillId="0" borderId="0" xfId="1" applyFont="1"/>
    <xf numFmtId="8" fontId="4" fillId="0" borderId="21" xfId="1" applyNumberFormat="1" applyFont="1" applyBorder="1" applyAlignment="1"/>
    <xf numFmtId="8" fontId="4" fillId="0" borderId="22" xfId="1" applyNumberFormat="1" applyFont="1" applyBorder="1" applyAlignment="1"/>
    <xf numFmtId="8" fontId="4" fillId="4" borderId="23" xfId="1" applyNumberFormat="1" applyFont="1" applyFill="1" applyBorder="1" applyAlignment="1"/>
    <xf numFmtId="0" fontId="4" fillId="0" borderId="0" xfId="1" applyFont="1" applyAlignment="1"/>
    <xf numFmtId="8" fontId="4" fillId="0" borderId="12" xfId="1" applyNumberFormat="1" applyFont="1" applyBorder="1" applyAlignment="1"/>
    <xf numFmtId="8" fontId="5" fillId="0" borderId="0" xfId="1" applyNumberFormat="1" applyFont="1" applyAlignment="1"/>
    <xf numFmtId="8" fontId="4" fillId="0" borderId="0" xfId="1" applyNumberFormat="1" applyFont="1" applyAlignment="1"/>
    <xf numFmtId="8" fontId="4" fillId="0" borderId="0" xfId="1" applyNumberFormat="1" applyFont="1" applyBorder="1" applyAlignment="1"/>
    <xf numFmtId="8" fontId="4" fillId="4" borderId="25" xfId="1" applyNumberFormat="1" applyFont="1" applyFill="1" applyBorder="1" applyAlignment="1"/>
    <xf numFmtId="0" fontId="4" fillId="3" borderId="4" xfId="1" applyFont="1" applyFill="1" applyBorder="1" applyAlignment="1">
      <alignment horizontal="center" wrapText="1"/>
    </xf>
    <xf numFmtId="0" fontId="2" fillId="0" borderId="0" xfId="1" applyFont="1" applyAlignment="1">
      <alignment horizontal="center" vertical="center" wrapText="1"/>
    </xf>
    <xf numFmtId="0" fontId="5" fillId="0" borderId="0" xfId="1" applyFont="1" applyAlignment="1">
      <alignment horizontal="center" vertical="center" wrapText="1"/>
    </xf>
    <xf numFmtId="8" fontId="4" fillId="0" borderId="27" xfId="1" applyNumberFormat="1" applyFont="1" applyBorder="1" applyAlignment="1"/>
    <xf numFmtId="8" fontId="4" fillId="0" borderId="28" xfId="1" applyNumberFormat="1" applyFont="1" applyBorder="1" applyAlignment="1"/>
    <xf numFmtId="8" fontId="4" fillId="4" borderId="29" xfId="1" applyNumberFormat="1" applyFont="1" applyFill="1" applyBorder="1" applyAlignment="1"/>
    <xf numFmtId="0" fontId="5" fillId="0" borderId="30" xfId="1" applyFont="1" applyBorder="1"/>
    <xf numFmtId="0" fontId="5" fillId="0" borderId="32" xfId="1" applyFont="1" applyBorder="1"/>
    <xf numFmtId="8" fontId="4" fillId="0" borderId="33" xfId="1" applyNumberFormat="1" applyFont="1" applyBorder="1" applyAlignment="1"/>
    <xf numFmtId="8" fontId="4" fillId="0" borderId="34" xfId="1" applyNumberFormat="1" applyFont="1" applyBorder="1" applyAlignment="1"/>
    <xf numFmtId="0" fontId="5" fillId="0" borderId="33" xfId="1" applyFont="1" applyBorder="1"/>
    <xf numFmtId="0" fontId="4" fillId="0" borderId="33" xfId="1" applyFont="1" applyBorder="1"/>
    <xf numFmtId="8" fontId="4" fillId="4" borderId="35" xfId="1" applyNumberFormat="1" applyFont="1" applyFill="1" applyBorder="1" applyAlignment="1"/>
    <xf numFmtId="44" fontId="5" fillId="0" borderId="0" xfId="2" applyFont="1" applyAlignment="1">
      <alignment horizontal="right" vertical="center" wrapText="1"/>
    </xf>
    <xf numFmtId="44" fontId="4" fillId="0" borderId="12" xfId="2" applyFont="1" applyBorder="1" applyAlignment="1">
      <alignment horizontal="right"/>
    </xf>
    <xf numFmtId="44" fontId="4" fillId="0" borderId="0" xfId="2" applyFont="1" applyAlignment="1">
      <alignment horizontal="right" vertical="center" wrapText="1"/>
    </xf>
    <xf numFmtId="44" fontId="4" fillId="4" borderId="25" xfId="2" applyFont="1" applyFill="1" applyBorder="1" applyAlignment="1">
      <alignment horizontal="right"/>
    </xf>
    <xf numFmtId="0" fontId="4" fillId="3" borderId="5" xfId="1" applyFont="1" applyFill="1" applyBorder="1" applyAlignment="1">
      <alignment horizontal="center" wrapText="1"/>
    </xf>
    <xf numFmtId="0" fontId="7" fillId="0" borderId="0" xfId="1" applyFont="1"/>
    <xf numFmtId="0" fontId="7" fillId="3" borderId="4" xfId="1" applyFont="1" applyFill="1" applyBorder="1" applyAlignment="1">
      <alignment horizontal="center" vertical="center" wrapText="1"/>
    </xf>
    <xf numFmtId="0" fontId="5" fillId="0" borderId="16" xfId="1" applyFont="1" applyBorder="1" applyAlignment="1">
      <alignment horizontal="center" vertical="center" wrapText="1"/>
    </xf>
    <xf numFmtId="44" fontId="5" fillId="0" borderId="16" xfId="2" applyFont="1" applyBorder="1" applyAlignment="1">
      <alignment horizontal="right" vertical="center" wrapText="1"/>
    </xf>
    <xf numFmtId="44" fontId="4" fillId="0" borderId="15" xfId="2" applyFont="1" applyBorder="1" applyAlignment="1">
      <alignment horizontal="right"/>
    </xf>
    <xf numFmtId="44" fontId="4" fillId="0" borderId="16" xfId="2" applyFont="1" applyBorder="1" applyAlignment="1">
      <alignment horizontal="right" vertical="center" wrapText="1"/>
    </xf>
    <xf numFmtId="44" fontId="4" fillId="4" borderId="39" xfId="2" applyFont="1" applyFill="1" applyBorder="1" applyAlignment="1">
      <alignment horizontal="right"/>
    </xf>
    <xf numFmtId="44" fontId="2" fillId="0" borderId="0" xfId="1" applyNumberFormat="1" applyFont="1" applyAlignment="1">
      <alignment horizontal="center" vertical="center" wrapText="1"/>
    </xf>
    <xf numFmtId="44" fontId="7" fillId="3" borderId="4" xfId="1" applyNumberFormat="1" applyFont="1" applyFill="1" applyBorder="1" applyAlignment="1">
      <alignment horizontal="center" vertical="center" wrapText="1"/>
    </xf>
    <xf numFmtId="44" fontId="5" fillId="0" borderId="16" xfId="1" applyNumberFormat="1" applyFont="1" applyBorder="1" applyAlignment="1">
      <alignment horizontal="center" vertical="center" wrapText="1"/>
    </xf>
    <xf numFmtId="44" fontId="5" fillId="0" borderId="16" xfId="2" applyNumberFormat="1" applyFont="1" applyBorder="1" applyAlignment="1">
      <alignment horizontal="right" vertical="center" wrapText="1"/>
    </xf>
    <xf numFmtId="44" fontId="4" fillId="0" borderId="15" xfId="2" applyNumberFormat="1" applyFont="1" applyBorder="1" applyAlignment="1">
      <alignment horizontal="right"/>
    </xf>
    <xf numFmtId="44" fontId="4" fillId="0" borderId="16" xfId="2" applyNumberFormat="1" applyFont="1" applyBorder="1" applyAlignment="1">
      <alignment horizontal="right" vertical="center" wrapText="1"/>
    </xf>
    <xf numFmtId="44" fontId="4" fillId="4" borderId="39" xfId="2" applyNumberFormat="1" applyFont="1" applyFill="1" applyBorder="1" applyAlignment="1">
      <alignment horizontal="right"/>
    </xf>
    <xf numFmtId="44" fontId="5" fillId="0" borderId="0" xfId="1" applyNumberFormat="1" applyFont="1" applyAlignment="1">
      <alignment horizontal="center" vertical="center" wrapText="1"/>
    </xf>
    <xf numFmtId="43" fontId="5" fillId="0" borderId="16" xfId="2" applyNumberFormat="1" applyFont="1" applyBorder="1" applyAlignment="1">
      <alignment horizontal="right" vertical="center" wrapText="1"/>
    </xf>
    <xf numFmtId="44" fontId="7" fillId="7" borderId="4" xfId="1" applyNumberFormat="1" applyFont="1" applyFill="1" applyBorder="1" applyAlignment="1">
      <alignment horizontal="center" vertical="center" wrapText="1"/>
    </xf>
    <xf numFmtId="44" fontId="7" fillId="6" borderId="4" xfId="1" applyNumberFormat="1" applyFont="1" applyFill="1" applyBorder="1" applyAlignment="1">
      <alignment horizontal="center" vertical="center" wrapText="1"/>
    </xf>
    <xf numFmtId="44" fontId="7" fillId="4" borderId="4" xfId="1" applyNumberFormat="1" applyFont="1" applyFill="1" applyBorder="1" applyAlignment="1">
      <alignment horizontal="center" vertical="center" wrapText="1"/>
    </xf>
    <xf numFmtId="44" fontId="7" fillId="5" borderId="4" xfId="1" applyNumberFormat="1" applyFont="1" applyFill="1" applyBorder="1" applyAlignment="1">
      <alignment horizontal="center" vertical="center" wrapText="1"/>
    </xf>
    <xf numFmtId="0" fontId="7" fillId="4" borderId="19" xfId="1" applyFont="1" applyFill="1" applyBorder="1" applyAlignment="1">
      <alignment horizontal="center" vertical="center" wrapText="1"/>
    </xf>
    <xf numFmtId="0" fontId="7" fillId="4" borderId="37" xfId="1" applyFont="1" applyFill="1" applyBorder="1" applyAlignment="1">
      <alignment horizontal="center" vertical="center" wrapText="1"/>
    </xf>
    <xf numFmtId="0" fontId="7" fillId="6" borderId="4" xfId="1" applyFont="1" applyFill="1" applyBorder="1" applyAlignment="1">
      <alignment horizontal="center" vertical="center" wrapText="1"/>
    </xf>
    <xf numFmtId="0" fontId="7" fillId="7" borderId="38" xfId="1" applyFont="1" applyFill="1" applyBorder="1" applyAlignment="1">
      <alignment horizontal="center" vertical="center" wrapText="1"/>
    </xf>
    <xf numFmtId="0" fontId="7" fillId="2" borderId="1" xfId="1" applyFont="1" applyFill="1" applyBorder="1" applyAlignment="1">
      <alignment horizontal="center"/>
    </xf>
    <xf numFmtId="0" fontId="2" fillId="0" borderId="6" xfId="1" applyFont="1" applyBorder="1" applyAlignment="1">
      <alignment horizontal="left"/>
    </xf>
    <xf numFmtId="0" fontId="2" fillId="0" borderId="24" xfId="1" applyFont="1" applyBorder="1"/>
    <xf numFmtId="0" fontId="2" fillId="0" borderId="24" xfId="1" applyFont="1" applyBorder="1" applyAlignment="1">
      <alignment horizontal="center"/>
    </xf>
    <xf numFmtId="0" fontId="2" fillId="0" borderId="8" xfId="1" applyFont="1" applyBorder="1" applyAlignment="1">
      <alignment horizontal="left"/>
    </xf>
    <xf numFmtId="0" fontId="2" fillId="0" borderId="9" xfId="1" applyFont="1" applyBorder="1" applyAlignment="1">
      <alignment horizontal="left"/>
    </xf>
    <xf numFmtId="0" fontId="2" fillId="0" borderId="10" xfId="1" applyFont="1" applyBorder="1"/>
    <xf numFmtId="0" fontId="10" fillId="0" borderId="10" xfId="1" applyFont="1" applyBorder="1"/>
    <xf numFmtId="0" fontId="7" fillId="0" borderId="9" xfId="1" applyFont="1" applyBorder="1"/>
    <xf numFmtId="0" fontId="2" fillId="0" borderId="10" xfId="1" applyFont="1" applyBorder="1" applyAlignment="1">
      <alignment horizontal="left"/>
    </xf>
    <xf numFmtId="0" fontId="10" fillId="0" borderId="14" xfId="1" applyFont="1" applyBorder="1" applyAlignment="1">
      <alignment horizontal="center"/>
    </xf>
    <xf numFmtId="0" fontId="10" fillId="0" borderId="12" xfId="1" applyFont="1" applyBorder="1" applyAlignment="1">
      <alignment horizontal="left"/>
    </xf>
    <xf numFmtId="0" fontId="10" fillId="0" borderId="12" xfId="1" applyFont="1" applyBorder="1"/>
    <xf numFmtId="0" fontId="2" fillId="0" borderId="10" xfId="1" applyFont="1" applyBorder="1" applyAlignment="1">
      <alignment horizontal="center"/>
    </xf>
    <xf numFmtId="0" fontId="2" fillId="0" borderId="9" xfId="1" applyFont="1" applyBorder="1" applyAlignment="1">
      <alignment horizontal="center"/>
    </xf>
    <xf numFmtId="0" fontId="7" fillId="0" borderId="9" xfId="1" applyFont="1" applyBorder="1" applyAlignment="1"/>
    <xf numFmtId="0" fontId="7" fillId="0" borderId="0" xfId="1" applyFont="1" applyAlignment="1"/>
    <xf numFmtId="0" fontId="7" fillId="0" borderId="9" xfId="1" applyFont="1" applyBorder="1" applyAlignment="1">
      <alignment horizontal="center"/>
    </xf>
    <xf numFmtId="0" fontId="7" fillId="0" borderId="10" xfId="1" applyFont="1" applyBorder="1" applyAlignment="1"/>
    <xf numFmtId="0" fontId="2" fillId="0" borderId="11" xfId="1" applyFont="1" applyBorder="1" applyAlignment="1">
      <alignment horizontal="center"/>
    </xf>
    <xf numFmtId="0" fontId="2" fillId="0" borderId="11" xfId="1" applyFont="1" applyBorder="1"/>
    <xf numFmtId="0" fontId="10" fillId="0" borderId="9" xfId="1" applyFont="1" applyBorder="1" applyAlignment="1">
      <alignment horizontal="left"/>
    </xf>
    <xf numFmtId="0" fontId="2" fillId="0" borderId="9" xfId="1" applyFont="1" applyBorder="1" applyAlignment="1">
      <alignment horizontal="right"/>
    </xf>
    <xf numFmtId="0" fontId="10" fillId="0" borderId="10" xfId="1" applyFont="1" applyBorder="1" applyAlignment="1">
      <alignment horizontal="left" indent="2"/>
    </xf>
    <xf numFmtId="0" fontId="10" fillId="0" borderId="9" xfId="1" applyFont="1" applyBorder="1" applyAlignment="1">
      <alignment horizontal="right"/>
    </xf>
    <xf numFmtId="0" fontId="10" fillId="0" borderId="11" xfId="1" applyFont="1" applyBorder="1"/>
    <xf numFmtId="0" fontId="10" fillId="0" borderId="8" xfId="1" applyFont="1" applyBorder="1" applyAlignment="1">
      <alignment horizontal="left"/>
    </xf>
    <xf numFmtId="0" fontId="10" fillId="0" borderId="11" xfId="1" applyFont="1" applyBorder="1" applyAlignment="1">
      <alignment horizontal="center"/>
    </xf>
    <xf numFmtId="0" fontId="10" fillId="0" borderId="9" xfId="1" applyFont="1" applyBorder="1" applyAlignment="1">
      <alignment horizontal="center"/>
    </xf>
    <xf numFmtId="0" fontId="10" fillId="0" borderId="10" xfId="1" applyFont="1" applyBorder="1" applyAlignment="1">
      <alignment horizontal="center"/>
    </xf>
    <xf numFmtId="0" fontId="11" fillId="0" borderId="9" xfId="1" applyFont="1" applyBorder="1" applyAlignment="1">
      <alignment horizontal="center"/>
    </xf>
    <xf numFmtId="0" fontId="11" fillId="0" borderId="10" xfId="1" applyFont="1" applyBorder="1" applyAlignment="1">
      <alignment horizontal="center"/>
    </xf>
    <xf numFmtId="0" fontId="10" fillId="0" borderId="6" xfId="1" applyFont="1" applyBorder="1" applyAlignment="1">
      <alignment horizontal="left"/>
    </xf>
    <xf numFmtId="0" fontId="10" fillId="0" borderId="16" xfId="1" applyFont="1" applyBorder="1" applyAlignment="1">
      <alignment horizontal="center"/>
    </xf>
    <xf numFmtId="0" fontId="10" fillId="0" borderId="11" xfId="1" applyFont="1" applyBorder="1" applyAlignment="1">
      <alignment horizontal="left" indent="1"/>
    </xf>
    <xf numFmtId="0" fontId="12" fillId="0" borderId="9" xfId="1" applyFont="1" applyBorder="1" applyAlignment="1">
      <alignment horizontal="left"/>
    </xf>
    <xf numFmtId="0" fontId="10" fillId="0" borderId="14" xfId="1" applyFont="1" applyBorder="1" applyAlignment="1">
      <alignment horizontal="left"/>
    </xf>
    <xf numFmtId="0" fontId="10" fillId="4" borderId="8" xfId="1" applyFont="1" applyFill="1" applyBorder="1" applyAlignment="1">
      <alignment horizontal="left"/>
    </xf>
    <xf numFmtId="0" fontId="12" fillId="4" borderId="17" xfId="1" applyFont="1" applyFill="1" applyBorder="1" applyAlignment="1">
      <alignment horizontal="left"/>
    </xf>
    <xf numFmtId="0" fontId="12" fillId="4" borderId="18" xfId="1" applyFont="1" applyFill="1" applyBorder="1" applyAlignment="1">
      <alignment horizontal="left"/>
    </xf>
    <xf numFmtId="0" fontId="10" fillId="0" borderId="7" xfId="1" applyFont="1" applyBorder="1"/>
    <xf numFmtId="0" fontId="10" fillId="0" borderId="7" xfId="1" applyFont="1" applyBorder="1" applyAlignment="1">
      <alignment horizontal="center"/>
    </xf>
    <xf numFmtId="0" fontId="10" fillId="0" borderId="15" xfId="1" applyFont="1" applyBorder="1" applyAlignment="1">
      <alignment horizontal="center"/>
    </xf>
    <xf numFmtId="0" fontId="10" fillId="0" borderId="15" xfId="1" applyFont="1" applyBorder="1" applyAlignment="1">
      <alignment horizontal="left"/>
    </xf>
    <xf numFmtId="0" fontId="2" fillId="0" borderId="15" xfId="1" applyFont="1" applyBorder="1" applyAlignment="1">
      <alignment horizontal="center"/>
    </xf>
    <xf numFmtId="0" fontId="7" fillId="2" borderId="19" xfId="1" applyFont="1" applyFill="1" applyBorder="1" applyAlignment="1">
      <alignment horizontal="center"/>
    </xf>
    <xf numFmtId="0" fontId="2" fillId="0" borderId="7" xfId="1" applyFont="1" applyBorder="1"/>
    <xf numFmtId="0" fontId="7" fillId="0" borderId="7" xfId="1" applyFont="1" applyBorder="1" applyAlignment="1">
      <alignment horizontal="center"/>
    </xf>
    <xf numFmtId="0" fontId="7" fillId="0" borderId="0" xfId="1" applyFont="1" applyBorder="1"/>
    <xf numFmtId="0" fontId="2" fillId="0" borderId="11" xfId="1" applyFont="1" applyBorder="1" applyAlignment="1">
      <alignment horizontal="left"/>
    </xf>
    <xf numFmtId="0" fontId="2" fillId="0" borderId="0" xfId="1" applyFont="1" applyBorder="1" applyAlignment="1">
      <alignment horizontal="left"/>
    </xf>
    <xf numFmtId="0" fontId="2" fillId="0" borderId="13" xfId="1" applyFont="1" applyBorder="1" applyAlignment="1">
      <alignment horizontal="left"/>
    </xf>
    <xf numFmtId="0" fontId="2" fillId="0" borderId="12" xfId="1" applyFont="1" applyBorder="1" applyAlignment="1">
      <alignment horizontal="left"/>
    </xf>
    <xf numFmtId="0" fontId="2" fillId="0" borderId="12" xfId="1" applyFont="1" applyBorder="1"/>
    <xf numFmtId="0" fontId="7" fillId="0" borderId="14" xfId="1" applyFont="1" applyBorder="1" applyAlignment="1"/>
    <xf numFmtId="0" fontId="7" fillId="4" borderId="18" xfId="1" applyFont="1" applyFill="1" applyBorder="1" applyAlignment="1">
      <alignment horizontal="left"/>
    </xf>
    <xf numFmtId="0" fontId="2" fillId="4" borderId="17" xfId="1" applyFont="1" applyFill="1" applyBorder="1"/>
    <xf numFmtId="0" fontId="2" fillId="4" borderId="18" xfId="1" applyFont="1" applyFill="1" applyBorder="1" applyAlignment="1">
      <alignment horizontal="center"/>
    </xf>
    <xf numFmtId="0" fontId="2" fillId="4" borderId="18" xfId="1" applyFont="1" applyFill="1" applyBorder="1"/>
    <xf numFmtId="0" fontId="2" fillId="0" borderId="20" xfId="1" applyFont="1" applyBorder="1" applyAlignment="1">
      <alignment horizontal="center"/>
    </xf>
    <xf numFmtId="0" fontId="2" fillId="0" borderId="0" xfId="1" applyFont="1" applyAlignment="1">
      <alignment horizontal="right"/>
    </xf>
    <xf numFmtId="0" fontId="13" fillId="0" borderId="0" xfId="1" applyFont="1" applyAlignment="1">
      <alignment horizontal="center"/>
    </xf>
    <xf numFmtId="0" fontId="0" fillId="0" borderId="0" xfId="0" applyAlignment="1">
      <alignment horizontal="left" vertical="center" indent="1"/>
    </xf>
    <xf numFmtId="0" fontId="0" fillId="0" borderId="0" xfId="0" applyAlignment="1">
      <alignment horizontal="left" vertical="center"/>
    </xf>
    <xf numFmtId="0" fontId="8" fillId="0" borderId="0" xfId="0" applyFont="1"/>
    <xf numFmtId="0" fontId="9" fillId="0" borderId="0" xfId="0" quotePrefix="1" applyFont="1"/>
    <xf numFmtId="0" fontId="0" fillId="0" borderId="0" xfId="0" applyAlignment="1">
      <alignment horizontal="left" vertical="center" indent="2"/>
    </xf>
    <xf numFmtId="0" fontId="17" fillId="0" borderId="0" xfId="0" applyFont="1" applyAlignment="1">
      <alignment horizontal="center"/>
    </xf>
    <xf numFmtId="0" fontId="9" fillId="0" borderId="0" xfId="0" applyFont="1" applyAlignment="1">
      <alignment horizontal="left" vertical="center"/>
    </xf>
    <xf numFmtId="0" fontId="0" fillId="0" borderId="0" xfId="0" applyAlignment="1">
      <alignment horizontal="left" indent="1"/>
    </xf>
    <xf numFmtId="0" fontId="18" fillId="0" borderId="0" xfId="0" applyFont="1" applyAlignment="1">
      <alignment horizontal="center"/>
    </xf>
    <xf numFmtId="0" fontId="0" fillId="0" borderId="0" xfId="0" applyAlignment="1">
      <alignment horizontal="right"/>
    </xf>
    <xf numFmtId="0" fontId="19" fillId="0" borderId="0" xfId="0" applyFont="1" applyAlignment="1">
      <alignment horizontal="right"/>
    </xf>
    <xf numFmtId="0" fontId="20" fillId="0" borderId="0" xfId="0" applyFont="1" applyAlignment="1">
      <alignment horizontal="right"/>
    </xf>
    <xf numFmtId="0" fontId="9" fillId="0" borderId="0" xfId="0" applyFont="1" applyAlignment="1">
      <alignment horizontal="left" vertical="center" indent="1"/>
    </xf>
    <xf numFmtId="0" fontId="0" fillId="0" borderId="0" xfId="0" applyFont="1" applyAlignment="1">
      <alignment horizontal="left" vertical="center" indent="1"/>
    </xf>
    <xf numFmtId="0" fontId="9" fillId="0" borderId="0" xfId="0" applyFont="1" applyAlignment="1">
      <alignment horizontal="left" indent="1"/>
    </xf>
    <xf numFmtId="0" fontId="9" fillId="0" borderId="0" xfId="0" applyFont="1" applyAlignment="1">
      <alignment horizontal="center"/>
    </xf>
    <xf numFmtId="0" fontId="0" fillId="0" borderId="0" xfId="0" quotePrefix="1" applyAlignment="1">
      <alignment horizontal="left" vertical="center" indent="1"/>
    </xf>
    <xf numFmtId="0" fontId="21" fillId="0" borderId="0" xfId="3" applyAlignment="1">
      <alignment horizontal="left" indent="1"/>
    </xf>
    <xf numFmtId="0" fontId="7" fillId="7" borderId="3" xfId="1" applyFont="1" applyFill="1" applyBorder="1" applyAlignment="1">
      <alignment horizontal="center" vertical="center" wrapText="1"/>
    </xf>
    <xf numFmtId="0" fontId="10" fillId="0" borderId="10" xfId="1" applyFont="1" applyBorder="1" applyAlignment="1">
      <alignment horizontal="left"/>
    </xf>
    <xf numFmtId="0" fontId="10" fillId="0" borderId="11" xfId="1" applyFont="1" applyBorder="1" applyAlignment="1">
      <alignment horizontal="left"/>
    </xf>
    <xf numFmtId="0" fontId="5" fillId="0" borderId="8" xfId="1" applyFont="1" applyBorder="1" applyAlignment="1">
      <alignment horizontal="left"/>
    </xf>
    <xf numFmtId="0" fontId="5" fillId="0" borderId="10" xfId="1" applyFont="1" applyBorder="1" applyAlignment="1">
      <alignment horizontal="center"/>
    </xf>
    <xf numFmtId="0" fontId="22" fillId="0" borderId="0" xfId="1" applyFont="1" applyBorder="1" applyAlignment="1">
      <alignment horizontal="center" vertical="center"/>
    </xf>
    <xf numFmtId="0" fontId="22" fillId="0" borderId="7" xfId="1" applyFont="1" applyBorder="1" applyAlignment="1">
      <alignment horizontal="center" vertical="center"/>
    </xf>
    <xf numFmtId="0" fontId="2" fillId="0" borderId="0" xfId="1" applyFont="1" applyAlignment="1">
      <alignment horizontal="center"/>
    </xf>
    <xf numFmtId="0" fontId="7" fillId="3" borderId="31" xfId="1" applyFont="1" applyFill="1" applyBorder="1" applyAlignment="1">
      <alignment horizontal="center" vertical="center" wrapText="1"/>
    </xf>
    <xf numFmtId="0" fontId="7" fillId="3" borderId="26" xfId="1" applyFont="1" applyFill="1" applyBorder="1" applyAlignment="1">
      <alignment horizontal="center" vertical="center" wrapText="1"/>
    </xf>
    <xf numFmtId="0" fontId="7" fillId="5" borderId="31" xfId="1" applyFont="1" applyFill="1" applyBorder="1" applyAlignment="1">
      <alignment horizontal="center" vertical="center"/>
    </xf>
    <xf numFmtId="0" fontId="7" fillId="5" borderId="26" xfId="1" applyFont="1" applyFill="1" applyBorder="1" applyAlignment="1">
      <alignment horizontal="center" vertical="center"/>
    </xf>
    <xf numFmtId="0" fontId="7" fillId="4" borderId="31" xfId="1" applyFont="1" applyFill="1" applyBorder="1" applyAlignment="1">
      <alignment horizontal="center" vertical="center"/>
    </xf>
    <xf numFmtId="0" fontId="7" fillId="4" borderId="26" xfId="1" applyFont="1" applyFill="1" applyBorder="1" applyAlignment="1">
      <alignment horizontal="center" vertical="center"/>
    </xf>
    <xf numFmtId="0" fontId="7" fillId="6" borderId="31" xfId="1" applyFont="1" applyFill="1" applyBorder="1" applyAlignment="1">
      <alignment horizontal="center" vertical="center"/>
    </xf>
    <xf numFmtId="0" fontId="7" fillId="6" borderId="26" xfId="1" applyFont="1" applyFill="1" applyBorder="1" applyAlignment="1">
      <alignment horizontal="center" vertical="center"/>
    </xf>
    <xf numFmtId="0" fontId="7" fillId="7" borderId="31" xfId="1" applyFont="1" applyFill="1" applyBorder="1" applyAlignment="1">
      <alignment horizontal="center" vertical="center"/>
    </xf>
    <xf numFmtId="0" fontId="7" fillId="7" borderId="26" xfId="1" applyFont="1" applyFill="1" applyBorder="1" applyAlignment="1">
      <alignment horizontal="center" vertical="center"/>
    </xf>
    <xf numFmtId="0" fontId="3" fillId="8" borderId="0" xfId="1" applyFont="1" applyFill="1" applyAlignment="1">
      <alignment horizontal="center" vertical="center" wrapText="1"/>
    </xf>
    <xf numFmtId="0" fontId="3" fillId="8" borderId="36" xfId="1" applyFont="1" applyFill="1" applyBorder="1" applyAlignment="1">
      <alignment horizontal="center" vertical="center" wrapText="1"/>
    </xf>
    <xf numFmtId="0" fontId="7" fillId="3" borderId="2" xfId="1" applyFont="1" applyFill="1" applyBorder="1" applyAlignment="1">
      <alignment horizontal="center"/>
    </xf>
    <xf numFmtId="0" fontId="7" fillId="3" borderId="3" xfId="1" applyFont="1" applyFill="1" applyBorder="1" applyAlignment="1">
      <alignment horizontal="center"/>
    </xf>
    <xf numFmtId="0" fontId="7" fillId="3" borderId="5" xfId="1" applyFont="1" applyFill="1" applyBorder="1" applyAlignment="1">
      <alignment horizontal="center"/>
    </xf>
    <xf numFmtId="0" fontId="10" fillId="0" borderId="10" xfId="1" applyFont="1" applyBorder="1" applyAlignment="1">
      <alignment horizontal="left"/>
    </xf>
    <xf numFmtId="0" fontId="10" fillId="0" borderId="11" xfId="1" applyFont="1" applyBorder="1" applyAlignment="1">
      <alignment horizontal="left"/>
    </xf>
    <xf numFmtId="0" fontId="2" fillId="0" borderId="36" xfId="1" applyFont="1" applyBorder="1" applyAlignment="1">
      <alignment horizontal="center"/>
    </xf>
    <xf numFmtId="0" fontId="7" fillId="4" borderId="2" xfId="1" applyFont="1" applyFill="1" applyBorder="1" applyAlignment="1">
      <alignment horizontal="center" vertical="center" wrapText="1"/>
    </xf>
    <xf numFmtId="0" fontId="7" fillId="4" borderId="3" xfId="1" applyFont="1" applyFill="1" applyBorder="1" applyAlignment="1">
      <alignment horizontal="center" vertical="center" wrapText="1"/>
    </xf>
  </cellXfs>
  <cellStyles count="4">
    <cellStyle name="Currency" xfId="2" builtinId="4"/>
    <cellStyle name="Hyperlink" xfId="3" builtinId="8"/>
    <cellStyle name="Normal" xfId="0" builtinId="0"/>
    <cellStyle name="Normal 2" xfId="1" xr:uid="{20796FB5-EBEE-4B01-8EE6-331A75905DB9}"/>
  </cellStyles>
  <dxfs count="0"/>
  <tableStyles count="0" defaultTableStyle="TableStyleMedium2" defaultPivotStyle="PivotStyleLight16"/>
  <colors>
    <mruColors>
      <color rgb="FFC7A6F0"/>
      <color rgb="FFA772E8"/>
      <color rgb="FFAA48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108382</xdr:colOff>
      <xdr:row>0</xdr:row>
      <xdr:rowOff>91925</xdr:rowOff>
    </xdr:from>
    <xdr:to>
      <xdr:col>1</xdr:col>
      <xdr:colOff>1313759</xdr:colOff>
      <xdr:row>4</xdr:row>
      <xdr:rowOff>76074</xdr:rowOff>
    </xdr:to>
    <xdr:pic>
      <xdr:nvPicPr>
        <xdr:cNvPr id="2" name="Picture 1">
          <a:extLst>
            <a:ext uri="{FF2B5EF4-FFF2-40B4-BE49-F238E27FC236}">
              <a16:creationId xmlns:a16="http://schemas.microsoft.com/office/drawing/2014/main" id="{D584C553-93FB-4F9D-920A-0FD4E7D7DA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0295" y="91925"/>
          <a:ext cx="1205377" cy="7627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28861</xdr:colOff>
      <xdr:row>0</xdr:row>
      <xdr:rowOff>32938</xdr:rowOff>
    </xdr:from>
    <xdr:to>
      <xdr:col>1</xdr:col>
      <xdr:colOff>571973</xdr:colOff>
      <xdr:row>2</xdr:row>
      <xdr:rowOff>293397</xdr:rowOff>
    </xdr:to>
    <xdr:pic>
      <xdr:nvPicPr>
        <xdr:cNvPr id="3" name="Picture 2">
          <a:extLst>
            <a:ext uri="{FF2B5EF4-FFF2-40B4-BE49-F238E27FC236}">
              <a16:creationId xmlns:a16="http://schemas.microsoft.com/office/drawing/2014/main" id="{1CE6B438-4682-49AB-90F2-CBEE112DFB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61" y="32938"/>
          <a:ext cx="1047377" cy="6190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12075</xdr:rowOff>
    </xdr:from>
    <xdr:to>
      <xdr:col>1</xdr:col>
      <xdr:colOff>561548</xdr:colOff>
      <xdr:row>2</xdr:row>
      <xdr:rowOff>418584</xdr:rowOff>
    </xdr:to>
    <xdr:pic>
      <xdr:nvPicPr>
        <xdr:cNvPr id="3" name="Picture 2">
          <a:extLst>
            <a:ext uri="{FF2B5EF4-FFF2-40B4-BE49-F238E27FC236}">
              <a16:creationId xmlns:a16="http://schemas.microsoft.com/office/drawing/2014/main" id="{A55EA654-99E8-4955-9E75-58C6984413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2075"/>
          <a:ext cx="1065012" cy="624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142599</xdr:colOff>
      <xdr:row>0</xdr:row>
      <xdr:rowOff>1</xdr:rowOff>
    </xdr:from>
    <xdr:to>
      <xdr:col>1</xdr:col>
      <xdr:colOff>542738</xdr:colOff>
      <xdr:row>2</xdr:row>
      <xdr:rowOff>523041</xdr:rowOff>
    </xdr:to>
    <xdr:pic>
      <xdr:nvPicPr>
        <xdr:cNvPr id="2" name="Picture 1">
          <a:extLst>
            <a:ext uri="{FF2B5EF4-FFF2-40B4-BE49-F238E27FC236}">
              <a16:creationId xmlns:a16="http://schemas.microsoft.com/office/drawing/2014/main" id="{94AC855B-D7DC-4E80-8888-325179830C8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599" y="1"/>
          <a:ext cx="907579" cy="7279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Independents\Team%20Singapore\Alex\San%20Joaquin%20Pride%20Center\Client%20Information\Onboarding\SJPC%20-%20Kickoff%20Call%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olly.richelderfer/Desktop/Onboarding%20Doc%20Revis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act"/>
      <sheetName val="Kickoff I"/>
      <sheetName val="Kickoff II"/>
      <sheetName val="COA I"/>
      <sheetName val="COA II - do not use"/>
      <sheetName val="COA II (2)"/>
      <sheetName val="COA III"/>
      <sheetName val="COA IV"/>
      <sheetName val="Books &amp; Accounting "/>
      <sheetName val="Historical Data"/>
      <sheetName val="Onboarding Complete"/>
      <sheetName val="Inputs"/>
    </sheetNames>
    <sheetDataSet>
      <sheetData sheetId="0"/>
      <sheetData sheetId="1"/>
      <sheetData sheetId="2"/>
      <sheetData sheetId="3"/>
      <sheetData sheetId="4"/>
      <sheetData sheetId="5"/>
      <sheetData sheetId="6"/>
      <sheetData sheetId="7"/>
      <sheetData sheetId="8"/>
      <sheetData sheetId="9"/>
      <sheetData sheetId="10"/>
      <sheetData sheetId="11">
        <row r="2">
          <cell r="D2" t="str">
            <v xml:space="preserve">High </v>
          </cell>
        </row>
        <row r="3">
          <cell r="D3" t="str">
            <v>Medium</v>
          </cell>
        </row>
        <row r="4">
          <cell r="D4" t="str">
            <v>Low</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act"/>
      <sheetName val="Kickoff I"/>
      <sheetName val="Kickoff II"/>
      <sheetName val="Kickoff III"/>
      <sheetName val="Sheet1"/>
      <sheetName val="Kickoff I Revised"/>
      <sheetName val="Kickoff II Revised"/>
      <sheetName val="Kickoff III (2)"/>
      <sheetName val="COA I"/>
      <sheetName val="Bookkeeping Checklist"/>
      <sheetName val="Historical Data"/>
      <sheetName val="Bookkeeping"/>
      <sheetName val="Onboarding Complete"/>
      <sheetName val="Inpu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B2" t="str">
            <v>As Needed</v>
          </cell>
          <cell r="D2" t="str">
            <v xml:space="preserve">High </v>
          </cell>
          <cell r="F2" t="str">
            <v>Completed</v>
          </cell>
        </row>
        <row r="3">
          <cell r="B3" t="str">
            <v xml:space="preserve">Daily </v>
          </cell>
          <cell r="D3" t="str">
            <v>Medium</v>
          </cell>
          <cell r="F3" t="str">
            <v>In Progress</v>
          </cell>
        </row>
        <row r="4">
          <cell r="B4" t="str">
            <v>Weekly</v>
          </cell>
          <cell r="D4" t="str">
            <v>Low</v>
          </cell>
          <cell r="F4" t="str">
            <v>Not Started</v>
          </cell>
        </row>
        <row r="5">
          <cell r="B5" t="str">
            <v>Monthly</v>
          </cell>
          <cell r="F5" t="str">
            <v>Waiting on Schedule</v>
          </cell>
        </row>
        <row r="6">
          <cell r="B6" t="str">
            <v>Quarterly</v>
          </cell>
        </row>
        <row r="7">
          <cell r="B7" t="str">
            <v>Annually</v>
          </cell>
        </row>
        <row r="8">
          <cell r="B8" t="str">
            <v xml:space="preserve">Bi Weekly </v>
          </cell>
        </row>
        <row r="9">
          <cell r="B9" t="str">
            <v>Bi Monthly</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jitasa.sharefile.com/d-s36d06e786eb4a7f8"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72A780-FB96-4B7D-860D-16FC806DA670}">
  <sheetPr>
    <tabColor rgb="FF00B0F0"/>
  </sheetPr>
  <dimension ref="A1:C49"/>
  <sheetViews>
    <sheetView tabSelected="1" zoomScale="115" zoomScaleNormal="115" workbookViewId="0">
      <selection activeCell="B7" sqref="B7"/>
    </sheetView>
  </sheetViews>
  <sheetFormatPr defaultRowHeight="14.5" x14ac:dyDescent="0.35"/>
  <cols>
    <col min="1" max="1" width="3.26953125" customWidth="1"/>
    <col min="2" max="2" width="21" customWidth="1"/>
    <col min="3" max="3" width="178.81640625" bestFit="1" customWidth="1"/>
    <col min="4" max="4" width="8.54296875" customWidth="1"/>
  </cols>
  <sheetData>
    <row r="1" spans="1:3" ht="15.65" customHeight="1" x14ac:dyDescent="0.35">
      <c r="A1" s="1"/>
      <c r="B1" s="143"/>
      <c r="C1" s="1"/>
    </row>
    <row r="2" spans="1:3" ht="15.65" customHeight="1" x14ac:dyDescent="0.35">
      <c r="A2" s="1"/>
      <c r="B2" s="143"/>
      <c r="C2" s="1"/>
    </row>
    <row r="3" spans="1:3" ht="16.149999999999999" customHeight="1" x14ac:dyDescent="0.35">
      <c r="A3" s="117"/>
      <c r="B3" s="143"/>
      <c r="C3" s="141" t="s">
        <v>0</v>
      </c>
    </row>
    <row r="4" spans="1:3" x14ac:dyDescent="0.35">
      <c r="B4" s="143"/>
      <c r="C4" s="142"/>
    </row>
    <row r="5" spans="1:3" x14ac:dyDescent="0.35">
      <c r="B5" s="143"/>
    </row>
    <row r="7" spans="1:3" x14ac:dyDescent="0.35">
      <c r="B7" s="133" t="s">
        <v>1</v>
      </c>
      <c r="C7" s="121" t="s">
        <v>2</v>
      </c>
    </row>
    <row r="8" spans="1:3" x14ac:dyDescent="0.35">
      <c r="C8" s="125" t="s">
        <v>3</v>
      </c>
    </row>
    <row r="9" spans="1:3" x14ac:dyDescent="0.35">
      <c r="C9" s="125" t="s">
        <v>4</v>
      </c>
    </row>
    <row r="10" spans="1:3" x14ac:dyDescent="0.35">
      <c r="C10" s="122" t="s">
        <v>5</v>
      </c>
    </row>
    <row r="12" spans="1:3" x14ac:dyDescent="0.35">
      <c r="C12" s="121" t="s">
        <v>6</v>
      </c>
    </row>
    <row r="13" spans="1:3" x14ac:dyDescent="0.35">
      <c r="C13" s="118" t="s">
        <v>7</v>
      </c>
    </row>
    <row r="14" spans="1:3" x14ac:dyDescent="0.35">
      <c r="C14" s="118" t="s">
        <v>8</v>
      </c>
    </row>
    <row r="15" spans="1:3" x14ac:dyDescent="0.35">
      <c r="C15" s="118"/>
    </row>
    <row r="16" spans="1:3" x14ac:dyDescent="0.35">
      <c r="C16" s="121" t="s">
        <v>9</v>
      </c>
    </row>
    <row r="17" spans="2:3" x14ac:dyDescent="0.35">
      <c r="C17" s="118" t="s">
        <v>10</v>
      </c>
    </row>
    <row r="18" spans="2:3" x14ac:dyDescent="0.35">
      <c r="C18" s="118" t="s">
        <v>8</v>
      </c>
    </row>
    <row r="19" spans="2:3" x14ac:dyDescent="0.35">
      <c r="C19" s="118"/>
    </row>
    <row r="20" spans="2:3" x14ac:dyDescent="0.35">
      <c r="B20" s="133" t="s">
        <v>11</v>
      </c>
      <c r="C20" s="118" t="s">
        <v>12</v>
      </c>
    </row>
    <row r="21" spans="2:3" x14ac:dyDescent="0.35">
      <c r="C21" s="134" t="s">
        <v>13</v>
      </c>
    </row>
    <row r="22" spans="2:3" x14ac:dyDescent="0.35">
      <c r="C22" s="135" t="s">
        <v>14</v>
      </c>
    </row>
    <row r="25" spans="2:3" x14ac:dyDescent="0.35">
      <c r="B25" s="123" t="s">
        <v>15</v>
      </c>
      <c r="C25" s="124" t="s">
        <v>16</v>
      </c>
    </row>
    <row r="26" spans="2:3" x14ac:dyDescent="0.35">
      <c r="B26" s="120"/>
      <c r="C26" s="122" t="s">
        <v>17</v>
      </c>
    </row>
    <row r="27" spans="2:3" x14ac:dyDescent="0.35">
      <c r="B27" s="120"/>
      <c r="C27" s="119" t="s">
        <v>18</v>
      </c>
    </row>
    <row r="28" spans="2:3" x14ac:dyDescent="0.35">
      <c r="B28" s="120"/>
      <c r="C28" s="122" t="s">
        <v>19</v>
      </c>
    </row>
    <row r="29" spans="2:3" x14ac:dyDescent="0.35">
      <c r="B29" s="120"/>
      <c r="C29" s="122"/>
    </row>
    <row r="30" spans="2:3" x14ac:dyDescent="0.35">
      <c r="B30" s="126" t="s">
        <v>20</v>
      </c>
      <c r="C30" s="122"/>
    </row>
    <row r="31" spans="2:3" x14ac:dyDescent="0.35">
      <c r="B31" s="128" t="s">
        <v>21</v>
      </c>
      <c r="C31" s="130" t="s">
        <v>22</v>
      </c>
    </row>
    <row r="32" spans="2:3" x14ac:dyDescent="0.35">
      <c r="B32" s="129" t="s">
        <v>23</v>
      </c>
      <c r="C32" s="131" t="s">
        <v>24</v>
      </c>
    </row>
    <row r="33" spans="2:3" x14ac:dyDescent="0.35">
      <c r="B33" s="127" t="s">
        <v>25</v>
      </c>
      <c r="C33" s="118" t="s">
        <v>26</v>
      </c>
    </row>
    <row r="34" spans="2:3" x14ac:dyDescent="0.35">
      <c r="B34" s="127"/>
      <c r="C34" s="122"/>
    </row>
    <row r="35" spans="2:3" x14ac:dyDescent="0.35">
      <c r="B35" s="128" t="s">
        <v>21</v>
      </c>
      <c r="C35" s="130" t="s">
        <v>27</v>
      </c>
    </row>
    <row r="36" spans="2:3" x14ac:dyDescent="0.35">
      <c r="B36" s="129" t="s">
        <v>23</v>
      </c>
      <c r="C36" s="118" t="s">
        <v>28</v>
      </c>
    </row>
    <row r="37" spans="2:3" x14ac:dyDescent="0.35">
      <c r="B37" s="127" t="s">
        <v>25</v>
      </c>
      <c r="C37" s="118" t="s">
        <v>29</v>
      </c>
    </row>
    <row r="38" spans="2:3" x14ac:dyDescent="0.35">
      <c r="B38" s="127"/>
    </row>
    <row r="39" spans="2:3" x14ac:dyDescent="0.35">
      <c r="B39" s="128" t="s">
        <v>21</v>
      </c>
      <c r="C39" s="130" t="s">
        <v>30</v>
      </c>
    </row>
    <row r="40" spans="2:3" x14ac:dyDescent="0.35">
      <c r="B40" s="129" t="s">
        <v>23</v>
      </c>
      <c r="C40" s="118" t="s">
        <v>31</v>
      </c>
    </row>
    <row r="41" spans="2:3" x14ac:dyDescent="0.35">
      <c r="B41" s="127" t="s">
        <v>25</v>
      </c>
      <c r="C41" s="118" t="s">
        <v>26</v>
      </c>
    </row>
    <row r="43" spans="2:3" x14ac:dyDescent="0.35">
      <c r="B43" s="128" t="s">
        <v>21</v>
      </c>
      <c r="C43" s="132" t="s">
        <v>32</v>
      </c>
    </row>
    <row r="44" spans="2:3" x14ac:dyDescent="0.35">
      <c r="B44" s="129" t="s">
        <v>23</v>
      </c>
      <c r="C44" s="125" t="s">
        <v>33</v>
      </c>
    </row>
    <row r="45" spans="2:3" x14ac:dyDescent="0.35">
      <c r="B45" s="127" t="s">
        <v>25</v>
      </c>
      <c r="C45" s="125" t="s">
        <v>34</v>
      </c>
    </row>
    <row r="47" spans="2:3" x14ac:dyDescent="0.35">
      <c r="B47" s="128" t="s">
        <v>21</v>
      </c>
      <c r="C47" s="132" t="s">
        <v>35</v>
      </c>
    </row>
    <row r="48" spans="2:3" x14ac:dyDescent="0.35">
      <c r="B48" s="129" t="s">
        <v>23</v>
      </c>
      <c r="C48" s="125" t="s">
        <v>36</v>
      </c>
    </row>
    <row r="49" spans="2:3" x14ac:dyDescent="0.35">
      <c r="B49" s="127" t="s">
        <v>25</v>
      </c>
      <c r="C49" s="125" t="s">
        <v>37</v>
      </c>
    </row>
  </sheetData>
  <mergeCells count="2">
    <mergeCell ref="C3:C4"/>
    <mergeCell ref="B1:B5"/>
  </mergeCells>
  <hyperlinks>
    <hyperlink ref="C22" r:id="rId1" display="For more information about Special Event Accounting and Direct vs Indirect Costs refer to the: Special Event Checklist &amp; Accounting" xr:uid="{5D8B4415-3851-47F2-91EF-BCD69EC7D670}"/>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3220EC-BA05-4567-BE8E-7EF22242B14B}">
  <sheetPr>
    <tabColor theme="8" tint="0.59999389629810485"/>
  </sheetPr>
  <dimension ref="A1:V168"/>
  <sheetViews>
    <sheetView zoomScale="85" zoomScaleNormal="85" workbookViewId="0">
      <pane xSplit="4" ySplit="4" topLeftCell="E5" activePane="bottomRight" state="frozen"/>
      <selection pane="topRight" activeCell="E1" sqref="E1"/>
      <selection pane="bottomLeft" activeCell="A5" sqref="A5"/>
      <selection pane="bottomRight" activeCell="M7" sqref="M7"/>
    </sheetView>
  </sheetViews>
  <sheetFormatPr defaultRowHeight="15.5" outlineLevelCol="1" x14ac:dyDescent="0.35"/>
  <cols>
    <col min="1" max="1" width="7.1796875" style="1" customWidth="1"/>
    <col min="2" max="2" width="9.453125" style="1" customWidth="1"/>
    <col min="3" max="3" width="7.81640625" style="1" customWidth="1"/>
    <col min="4" max="4" width="34.26953125" style="2" customWidth="1"/>
    <col min="5" max="16" width="13.26953125" style="2" customWidth="1" outlineLevel="1"/>
    <col min="17" max="17" width="13.81640625" style="2" customWidth="1"/>
    <col min="18" max="18" width="7" style="2" customWidth="1"/>
    <col min="19" max="22" width="13.26953125" style="39" customWidth="1"/>
    <col min="23" max="248" width="9" style="2"/>
    <col min="249" max="249" width="3" style="2" customWidth="1"/>
    <col min="250" max="250" width="7.1796875" style="2" customWidth="1"/>
    <col min="251" max="251" width="0" style="2" hidden="1" customWidth="1"/>
    <col min="252" max="252" width="7.1796875" style="2" customWidth="1"/>
    <col min="253" max="253" width="7.81640625" style="2" customWidth="1"/>
    <col min="254" max="254" width="39.453125" style="2" customWidth="1"/>
    <col min="255" max="255" width="0" style="2" hidden="1" customWidth="1"/>
    <col min="256" max="256" width="47.1796875" style="2" customWidth="1"/>
    <col min="257" max="257" width="0" style="2" hidden="1" customWidth="1"/>
    <col min="258" max="258" width="4.453125" style="2" customWidth="1"/>
    <col min="259" max="504" width="9" style="2"/>
    <col min="505" max="505" width="3" style="2" customWidth="1"/>
    <col min="506" max="506" width="7.1796875" style="2" customWidth="1"/>
    <col min="507" max="507" width="0" style="2" hidden="1" customWidth="1"/>
    <col min="508" max="508" width="7.1796875" style="2" customWidth="1"/>
    <col min="509" max="509" width="7.81640625" style="2" customWidth="1"/>
    <col min="510" max="510" width="39.453125" style="2" customWidth="1"/>
    <col min="511" max="511" width="0" style="2" hidden="1" customWidth="1"/>
    <col min="512" max="512" width="47.1796875" style="2" customWidth="1"/>
    <col min="513" max="513" width="0" style="2" hidden="1" customWidth="1"/>
    <col min="514" max="514" width="4.453125" style="2" customWidth="1"/>
    <col min="515" max="760" width="9" style="2"/>
    <col min="761" max="761" width="3" style="2" customWidth="1"/>
    <col min="762" max="762" width="7.1796875" style="2" customWidth="1"/>
    <col min="763" max="763" width="0" style="2" hidden="1" customWidth="1"/>
    <col min="764" max="764" width="7.1796875" style="2" customWidth="1"/>
    <col min="765" max="765" width="7.81640625" style="2" customWidth="1"/>
    <col min="766" max="766" width="39.453125" style="2" customWidth="1"/>
    <col min="767" max="767" width="0" style="2" hidden="1" customWidth="1"/>
    <col min="768" max="768" width="47.1796875" style="2" customWidth="1"/>
    <col min="769" max="769" width="0" style="2" hidden="1" customWidth="1"/>
    <col min="770" max="770" width="4.453125" style="2" customWidth="1"/>
    <col min="771" max="1016" width="9" style="2"/>
    <col min="1017" max="1017" width="3" style="2" customWidth="1"/>
    <col min="1018" max="1018" width="7.1796875" style="2" customWidth="1"/>
    <col min="1019" max="1019" width="0" style="2" hidden="1" customWidth="1"/>
    <col min="1020" max="1020" width="7.1796875" style="2" customWidth="1"/>
    <col min="1021" max="1021" width="7.81640625" style="2" customWidth="1"/>
    <col min="1022" max="1022" width="39.453125" style="2" customWidth="1"/>
    <col min="1023" max="1023" width="0" style="2" hidden="1" customWidth="1"/>
    <col min="1024" max="1024" width="47.1796875" style="2" customWidth="1"/>
    <col min="1025" max="1025" width="0" style="2" hidden="1" customWidth="1"/>
    <col min="1026" max="1026" width="4.453125" style="2" customWidth="1"/>
    <col min="1027" max="1272" width="9" style="2"/>
    <col min="1273" max="1273" width="3" style="2" customWidth="1"/>
    <col min="1274" max="1274" width="7.1796875" style="2" customWidth="1"/>
    <col min="1275" max="1275" width="0" style="2" hidden="1" customWidth="1"/>
    <col min="1276" max="1276" width="7.1796875" style="2" customWidth="1"/>
    <col min="1277" max="1277" width="7.81640625" style="2" customWidth="1"/>
    <col min="1278" max="1278" width="39.453125" style="2" customWidth="1"/>
    <col min="1279" max="1279" width="0" style="2" hidden="1" customWidth="1"/>
    <col min="1280" max="1280" width="47.1796875" style="2" customWidth="1"/>
    <col min="1281" max="1281" width="0" style="2" hidden="1" customWidth="1"/>
    <col min="1282" max="1282" width="4.453125" style="2" customWidth="1"/>
    <col min="1283" max="1528" width="9" style="2"/>
    <col min="1529" max="1529" width="3" style="2" customWidth="1"/>
    <col min="1530" max="1530" width="7.1796875" style="2" customWidth="1"/>
    <col min="1531" max="1531" width="0" style="2" hidden="1" customWidth="1"/>
    <col min="1532" max="1532" width="7.1796875" style="2" customWidth="1"/>
    <col min="1533" max="1533" width="7.81640625" style="2" customWidth="1"/>
    <col min="1534" max="1534" width="39.453125" style="2" customWidth="1"/>
    <col min="1535" max="1535" width="0" style="2" hidden="1" customWidth="1"/>
    <col min="1536" max="1536" width="47.1796875" style="2" customWidth="1"/>
    <col min="1537" max="1537" width="0" style="2" hidden="1" customWidth="1"/>
    <col min="1538" max="1538" width="4.453125" style="2" customWidth="1"/>
    <col min="1539" max="1784" width="9" style="2"/>
    <col min="1785" max="1785" width="3" style="2" customWidth="1"/>
    <col min="1786" max="1786" width="7.1796875" style="2" customWidth="1"/>
    <col min="1787" max="1787" width="0" style="2" hidden="1" customWidth="1"/>
    <col min="1788" max="1788" width="7.1796875" style="2" customWidth="1"/>
    <col min="1789" max="1789" width="7.81640625" style="2" customWidth="1"/>
    <col min="1790" max="1790" width="39.453125" style="2" customWidth="1"/>
    <col min="1791" max="1791" width="0" style="2" hidden="1" customWidth="1"/>
    <col min="1792" max="1792" width="47.1796875" style="2" customWidth="1"/>
    <col min="1793" max="1793" width="0" style="2" hidden="1" customWidth="1"/>
    <col min="1794" max="1794" width="4.453125" style="2" customWidth="1"/>
    <col min="1795" max="2040" width="9" style="2"/>
    <col min="2041" max="2041" width="3" style="2" customWidth="1"/>
    <col min="2042" max="2042" width="7.1796875" style="2" customWidth="1"/>
    <col min="2043" max="2043" width="0" style="2" hidden="1" customWidth="1"/>
    <col min="2044" max="2044" width="7.1796875" style="2" customWidth="1"/>
    <col min="2045" max="2045" width="7.81640625" style="2" customWidth="1"/>
    <col min="2046" max="2046" width="39.453125" style="2" customWidth="1"/>
    <col min="2047" max="2047" width="0" style="2" hidden="1" customWidth="1"/>
    <col min="2048" max="2048" width="47.1796875" style="2" customWidth="1"/>
    <col min="2049" max="2049" width="0" style="2" hidden="1" customWidth="1"/>
    <col min="2050" max="2050" width="4.453125" style="2" customWidth="1"/>
    <col min="2051" max="2296" width="9" style="2"/>
    <col min="2297" max="2297" width="3" style="2" customWidth="1"/>
    <col min="2298" max="2298" width="7.1796875" style="2" customWidth="1"/>
    <col min="2299" max="2299" width="0" style="2" hidden="1" customWidth="1"/>
    <col min="2300" max="2300" width="7.1796875" style="2" customWidth="1"/>
    <col min="2301" max="2301" width="7.81640625" style="2" customWidth="1"/>
    <col min="2302" max="2302" width="39.453125" style="2" customWidth="1"/>
    <col min="2303" max="2303" width="0" style="2" hidden="1" customWidth="1"/>
    <col min="2304" max="2304" width="47.1796875" style="2" customWidth="1"/>
    <col min="2305" max="2305" width="0" style="2" hidden="1" customWidth="1"/>
    <col min="2306" max="2306" width="4.453125" style="2" customWidth="1"/>
    <col min="2307" max="2552" width="9" style="2"/>
    <col min="2553" max="2553" width="3" style="2" customWidth="1"/>
    <col min="2554" max="2554" width="7.1796875" style="2" customWidth="1"/>
    <col min="2555" max="2555" width="0" style="2" hidden="1" customWidth="1"/>
    <col min="2556" max="2556" width="7.1796875" style="2" customWidth="1"/>
    <col min="2557" max="2557" width="7.81640625" style="2" customWidth="1"/>
    <col min="2558" max="2558" width="39.453125" style="2" customWidth="1"/>
    <col min="2559" max="2559" width="0" style="2" hidden="1" customWidth="1"/>
    <col min="2560" max="2560" width="47.1796875" style="2" customWidth="1"/>
    <col min="2561" max="2561" width="0" style="2" hidden="1" customWidth="1"/>
    <col min="2562" max="2562" width="4.453125" style="2" customWidth="1"/>
    <col min="2563" max="2808" width="9" style="2"/>
    <col min="2809" max="2809" width="3" style="2" customWidth="1"/>
    <col min="2810" max="2810" width="7.1796875" style="2" customWidth="1"/>
    <col min="2811" max="2811" width="0" style="2" hidden="1" customWidth="1"/>
    <col min="2812" max="2812" width="7.1796875" style="2" customWidth="1"/>
    <col min="2813" max="2813" width="7.81640625" style="2" customWidth="1"/>
    <col min="2814" max="2814" width="39.453125" style="2" customWidth="1"/>
    <col min="2815" max="2815" width="0" style="2" hidden="1" customWidth="1"/>
    <col min="2816" max="2816" width="47.1796875" style="2" customWidth="1"/>
    <col min="2817" max="2817" width="0" style="2" hidden="1" customWidth="1"/>
    <col min="2818" max="2818" width="4.453125" style="2" customWidth="1"/>
    <col min="2819" max="3064" width="9" style="2"/>
    <col min="3065" max="3065" width="3" style="2" customWidth="1"/>
    <col min="3066" max="3066" width="7.1796875" style="2" customWidth="1"/>
    <col min="3067" max="3067" width="0" style="2" hidden="1" customWidth="1"/>
    <col min="3068" max="3068" width="7.1796875" style="2" customWidth="1"/>
    <col min="3069" max="3069" width="7.81640625" style="2" customWidth="1"/>
    <col min="3070" max="3070" width="39.453125" style="2" customWidth="1"/>
    <col min="3071" max="3071" width="0" style="2" hidden="1" customWidth="1"/>
    <col min="3072" max="3072" width="47.1796875" style="2" customWidth="1"/>
    <col min="3073" max="3073" width="0" style="2" hidden="1" customWidth="1"/>
    <col min="3074" max="3074" width="4.453125" style="2" customWidth="1"/>
    <col min="3075" max="3320" width="9" style="2"/>
    <col min="3321" max="3321" width="3" style="2" customWidth="1"/>
    <col min="3322" max="3322" width="7.1796875" style="2" customWidth="1"/>
    <col min="3323" max="3323" width="0" style="2" hidden="1" customWidth="1"/>
    <col min="3324" max="3324" width="7.1796875" style="2" customWidth="1"/>
    <col min="3325" max="3325" width="7.81640625" style="2" customWidth="1"/>
    <col min="3326" max="3326" width="39.453125" style="2" customWidth="1"/>
    <col min="3327" max="3327" width="0" style="2" hidden="1" customWidth="1"/>
    <col min="3328" max="3328" width="47.1796875" style="2" customWidth="1"/>
    <col min="3329" max="3329" width="0" style="2" hidden="1" customWidth="1"/>
    <col min="3330" max="3330" width="4.453125" style="2" customWidth="1"/>
    <col min="3331" max="3576" width="9" style="2"/>
    <col min="3577" max="3577" width="3" style="2" customWidth="1"/>
    <col min="3578" max="3578" width="7.1796875" style="2" customWidth="1"/>
    <col min="3579" max="3579" width="0" style="2" hidden="1" customWidth="1"/>
    <col min="3580" max="3580" width="7.1796875" style="2" customWidth="1"/>
    <col min="3581" max="3581" width="7.81640625" style="2" customWidth="1"/>
    <col min="3582" max="3582" width="39.453125" style="2" customWidth="1"/>
    <col min="3583" max="3583" width="0" style="2" hidden="1" customWidth="1"/>
    <col min="3584" max="3584" width="47.1796875" style="2" customWidth="1"/>
    <col min="3585" max="3585" width="0" style="2" hidden="1" customWidth="1"/>
    <col min="3586" max="3586" width="4.453125" style="2" customWidth="1"/>
    <col min="3587" max="3832" width="9" style="2"/>
    <col min="3833" max="3833" width="3" style="2" customWidth="1"/>
    <col min="3834" max="3834" width="7.1796875" style="2" customWidth="1"/>
    <col min="3835" max="3835" width="0" style="2" hidden="1" customWidth="1"/>
    <col min="3836" max="3836" width="7.1796875" style="2" customWidth="1"/>
    <col min="3837" max="3837" width="7.81640625" style="2" customWidth="1"/>
    <col min="3838" max="3838" width="39.453125" style="2" customWidth="1"/>
    <col min="3839" max="3839" width="0" style="2" hidden="1" customWidth="1"/>
    <col min="3840" max="3840" width="47.1796875" style="2" customWidth="1"/>
    <col min="3841" max="3841" width="0" style="2" hidden="1" customWidth="1"/>
    <col min="3842" max="3842" width="4.453125" style="2" customWidth="1"/>
    <col min="3843" max="4088" width="9" style="2"/>
    <col min="4089" max="4089" width="3" style="2" customWidth="1"/>
    <col min="4090" max="4090" width="7.1796875" style="2" customWidth="1"/>
    <col min="4091" max="4091" width="0" style="2" hidden="1" customWidth="1"/>
    <col min="4092" max="4092" width="7.1796875" style="2" customWidth="1"/>
    <col min="4093" max="4093" width="7.81640625" style="2" customWidth="1"/>
    <col min="4094" max="4094" width="39.453125" style="2" customWidth="1"/>
    <col min="4095" max="4095" width="0" style="2" hidden="1" customWidth="1"/>
    <col min="4096" max="4096" width="47.1796875" style="2" customWidth="1"/>
    <col min="4097" max="4097" width="0" style="2" hidden="1" customWidth="1"/>
    <col min="4098" max="4098" width="4.453125" style="2" customWidth="1"/>
    <col min="4099" max="4344" width="9" style="2"/>
    <col min="4345" max="4345" width="3" style="2" customWidth="1"/>
    <col min="4346" max="4346" width="7.1796875" style="2" customWidth="1"/>
    <col min="4347" max="4347" width="0" style="2" hidden="1" customWidth="1"/>
    <col min="4348" max="4348" width="7.1796875" style="2" customWidth="1"/>
    <col min="4349" max="4349" width="7.81640625" style="2" customWidth="1"/>
    <col min="4350" max="4350" width="39.453125" style="2" customWidth="1"/>
    <col min="4351" max="4351" width="0" style="2" hidden="1" customWidth="1"/>
    <col min="4352" max="4352" width="47.1796875" style="2" customWidth="1"/>
    <col min="4353" max="4353" width="0" style="2" hidden="1" customWidth="1"/>
    <col min="4354" max="4354" width="4.453125" style="2" customWidth="1"/>
    <col min="4355" max="4600" width="9" style="2"/>
    <col min="4601" max="4601" width="3" style="2" customWidth="1"/>
    <col min="4602" max="4602" width="7.1796875" style="2" customWidth="1"/>
    <col min="4603" max="4603" width="0" style="2" hidden="1" customWidth="1"/>
    <col min="4604" max="4604" width="7.1796875" style="2" customWidth="1"/>
    <col min="4605" max="4605" width="7.81640625" style="2" customWidth="1"/>
    <col min="4606" max="4606" width="39.453125" style="2" customWidth="1"/>
    <col min="4607" max="4607" width="0" style="2" hidden="1" customWidth="1"/>
    <col min="4608" max="4608" width="47.1796875" style="2" customWidth="1"/>
    <col min="4609" max="4609" width="0" style="2" hidden="1" customWidth="1"/>
    <col min="4610" max="4610" width="4.453125" style="2" customWidth="1"/>
    <col min="4611" max="4856" width="9" style="2"/>
    <col min="4857" max="4857" width="3" style="2" customWidth="1"/>
    <col min="4858" max="4858" width="7.1796875" style="2" customWidth="1"/>
    <col min="4859" max="4859" width="0" style="2" hidden="1" customWidth="1"/>
    <col min="4860" max="4860" width="7.1796875" style="2" customWidth="1"/>
    <col min="4861" max="4861" width="7.81640625" style="2" customWidth="1"/>
    <col min="4862" max="4862" width="39.453125" style="2" customWidth="1"/>
    <col min="4863" max="4863" width="0" style="2" hidden="1" customWidth="1"/>
    <col min="4864" max="4864" width="47.1796875" style="2" customWidth="1"/>
    <col min="4865" max="4865" width="0" style="2" hidden="1" customWidth="1"/>
    <col min="4866" max="4866" width="4.453125" style="2" customWidth="1"/>
    <col min="4867" max="5112" width="9" style="2"/>
    <col min="5113" max="5113" width="3" style="2" customWidth="1"/>
    <col min="5114" max="5114" width="7.1796875" style="2" customWidth="1"/>
    <col min="5115" max="5115" width="0" style="2" hidden="1" customWidth="1"/>
    <col min="5116" max="5116" width="7.1796875" style="2" customWidth="1"/>
    <col min="5117" max="5117" width="7.81640625" style="2" customWidth="1"/>
    <col min="5118" max="5118" width="39.453125" style="2" customWidth="1"/>
    <col min="5119" max="5119" width="0" style="2" hidden="1" customWidth="1"/>
    <col min="5120" max="5120" width="47.1796875" style="2" customWidth="1"/>
    <col min="5121" max="5121" width="0" style="2" hidden="1" customWidth="1"/>
    <col min="5122" max="5122" width="4.453125" style="2" customWidth="1"/>
    <col min="5123" max="5368" width="9" style="2"/>
    <col min="5369" max="5369" width="3" style="2" customWidth="1"/>
    <col min="5370" max="5370" width="7.1796875" style="2" customWidth="1"/>
    <col min="5371" max="5371" width="0" style="2" hidden="1" customWidth="1"/>
    <col min="5372" max="5372" width="7.1796875" style="2" customWidth="1"/>
    <col min="5373" max="5373" width="7.81640625" style="2" customWidth="1"/>
    <col min="5374" max="5374" width="39.453125" style="2" customWidth="1"/>
    <col min="5375" max="5375" width="0" style="2" hidden="1" customWidth="1"/>
    <col min="5376" max="5376" width="47.1796875" style="2" customWidth="1"/>
    <col min="5377" max="5377" width="0" style="2" hidden="1" customWidth="1"/>
    <col min="5378" max="5378" width="4.453125" style="2" customWidth="1"/>
    <col min="5379" max="5624" width="9" style="2"/>
    <col min="5625" max="5625" width="3" style="2" customWidth="1"/>
    <col min="5626" max="5626" width="7.1796875" style="2" customWidth="1"/>
    <col min="5627" max="5627" width="0" style="2" hidden="1" customWidth="1"/>
    <col min="5628" max="5628" width="7.1796875" style="2" customWidth="1"/>
    <col min="5629" max="5629" width="7.81640625" style="2" customWidth="1"/>
    <col min="5630" max="5630" width="39.453125" style="2" customWidth="1"/>
    <col min="5631" max="5631" width="0" style="2" hidden="1" customWidth="1"/>
    <col min="5632" max="5632" width="47.1796875" style="2" customWidth="1"/>
    <col min="5633" max="5633" width="0" style="2" hidden="1" customWidth="1"/>
    <col min="5634" max="5634" width="4.453125" style="2" customWidth="1"/>
    <col min="5635" max="5880" width="9" style="2"/>
    <col min="5881" max="5881" width="3" style="2" customWidth="1"/>
    <col min="5882" max="5882" width="7.1796875" style="2" customWidth="1"/>
    <col min="5883" max="5883" width="0" style="2" hidden="1" customWidth="1"/>
    <col min="5884" max="5884" width="7.1796875" style="2" customWidth="1"/>
    <col min="5885" max="5885" width="7.81640625" style="2" customWidth="1"/>
    <col min="5886" max="5886" width="39.453125" style="2" customWidth="1"/>
    <col min="5887" max="5887" width="0" style="2" hidden="1" customWidth="1"/>
    <col min="5888" max="5888" width="47.1796875" style="2" customWidth="1"/>
    <col min="5889" max="5889" width="0" style="2" hidden="1" customWidth="1"/>
    <col min="5890" max="5890" width="4.453125" style="2" customWidth="1"/>
    <col min="5891" max="6136" width="9" style="2"/>
    <col min="6137" max="6137" width="3" style="2" customWidth="1"/>
    <col min="6138" max="6138" width="7.1796875" style="2" customWidth="1"/>
    <col min="6139" max="6139" width="0" style="2" hidden="1" customWidth="1"/>
    <col min="6140" max="6140" width="7.1796875" style="2" customWidth="1"/>
    <col min="6141" max="6141" width="7.81640625" style="2" customWidth="1"/>
    <col min="6142" max="6142" width="39.453125" style="2" customWidth="1"/>
    <col min="6143" max="6143" width="0" style="2" hidden="1" customWidth="1"/>
    <col min="6144" max="6144" width="47.1796875" style="2" customWidth="1"/>
    <col min="6145" max="6145" width="0" style="2" hidden="1" customWidth="1"/>
    <col min="6146" max="6146" width="4.453125" style="2" customWidth="1"/>
    <col min="6147" max="6392" width="9" style="2"/>
    <col min="6393" max="6393" width="3" style="2" customWidth="1"/>
    <col min="6394" max="6394" width="7.1796875" style="2" customWidth="1"/>
    <col min="6395" max="6395" width="0" style="2" hidden="1" customWidth="1"/>
    <col min="6396" max="6396" width="7.1796875" style="2" customWidth="1"/>
    <col min="6397" max="6397" width="7.81640625" style="2" customWidth="1"/>
    <col min="6398" max="6398" width="39.453125" style="2" customWidth="1"/>
    <col min="6399" max="6399" width="0" style="2" hidden="1" customWidth="1"/>
    <col min="6400" max="6400" width="47.1796875" style="2" customWidth="1"/>
    <col min="6401" max="6401" width="0" style="2" hidden="1" customWidth="1"/>
    <col min="6402" max="6402" width="4.453125" style="2" customWidth="1"/>
    <col min="6403" max="6648" width="9" style="2"/>
    <col min="6649" max="6649" width="3" style="2" customWidth="1"/>
    <col min="6650" max="6650" width="7.1796875" style="2" customWidth="1"/>
    <col min="6651" max="6651" width="0" style="2" hidden="1" customWidth="1"/>
    <col min="6652" max="6652" width="7.1796875" style="2" customWidth="1"/>
    <col min="6653" max="6653" width="7.81640625" style="2" customWidth="1"/>
    <col min="6654" max="6654" width="39.453125" style="2" customWidth="1"/>
    <col min="6655" max="6655" width="0" style="2" hidden="1" customWidth="1"/>
    <col min="6656" max="6656" width="47.1796875" style="2" customWidth="1"/>
    <col min="6657" max="6657" width="0" style="2" hidden="1" customWidth="1"/>
    <col min="6658" max="6658" width="4.453125" style="2" customWidth="1"/>
    <col min="6659" max="6904" width="9" style="2"/>
    <col min="6905" max="6905" width="3" style="2" customWidth="1"/>
    <col min="6906" max="6906" width="7.1796875" style="2" customWidth="1"/>
    <col min="6907" max="6907" width="0" style="2" hidden="1" customWidth="1"/>
    <col min="6908" max="6908" width="7.1796875" style="2" customWidth="1"/>
    <col min="6909" max="6909" width="7.81640625" style="2" customWidth="1"/>
    <col min="6910" max="6910" width="39.453125" style="2" customWidth="1"/>
    <col min="6911" max="6911" width="0" style="2" hidden="1" customWidth="1"/>
    <col min="6912" max="6912" width="47.1796875" style="2" customWidth="1"/>
    <col min="6913" max="6913" width="0" style="2" hidden="1" customWidth="1"/>
    <col min="6914" max="6914" width="4.453125" style="2" customWidth="1"/>
    <col min="6915" max="7160" width="9" style="2"/>
    <col min="7161" max="7161" width="3" style="2" customWidth="1"/>
    <col min="7162" max="7162" width="7.1796875" style="2" customWidth="1"/>
    <col min="7163" max="7163" width="0" style="2" hidden="1" customWidth="1"/>
    <col min="7164" max="7164" width="7.1796875" style="2" customWidth="1"/>
    <col min="7165" max="7165" width="7.81640625" style="2" customWidth="1"/>
    <col min="7166" max="7166" width="39.453125" style="2" customWidth="1"/>
    <col min="7167" max="7167" width="0" style="2" hidden="1" customWidth="1"/>
    <col min="7168" max="7168" width="47.1796875" style="2" customWidth="1"/>
    <col min="7169" max="7169" width="0" style="2" hidden="1" customWidth="1"/>
    <col min="7170" max="7170" width="4.453125" style="2" customWidth="1"/>
    <col min="7171" max="7416" width="9" style="2"/>
    <col min="7417" max="7417" width="3" style="2" customWidth="1"/>
    <col min="7418" max="7418" width="7.1796875" style="2" customWidth="1"/>
    <col min="7419" max="7419" width="0" style="2" hidden="1" customWidth="1"/>
    <col min="7420" max="7420" width="7.1796875" style="2" customWidth="1"/>
    <col min="7421" max="7421" width="7.81640625" style="2" customWidth="1"/>
    <col min="7422" max="7422" width="39.453125" style="2" customWidth="1"/>
    <col min="7423" max="7423" width="0" style="2" hidden="1" customWidth="1"/>
    <col min="7424" max="7424" width="47.1796875" style="2" customWidth="1"/>
    <col min="7425" max="7425" width="0" style="2" hidden="1" customWidth="1"/>
    <col min="7426" max="7426" width="4.453125" style="2" customWidth="1"/>
    <col min="7427" max="7672" width="9" style="2"/>
    <col min="7673" max="7673" width="3" style="2" customWidth="1"/>
    <col min="7674" max="7674" width="7.1796875" style="2" customWidth="1"/>
    <col min="7675" max="7675" width="0" style="2" hidden="1" customWidth="1"/>
    <col min="7676" max="7676" width="7.1796875" style="2" customWidth="1"/>
    <col min="7677" max="7677" width="7.81640625" style="2" customWidth="1"/>
    <col min="7678" max="7678" width="39.453125" style="2" customWidth="1"/>
    <col min="7679" max="7679" width="0" style="2" hidden="1" customWidth="1"/>
    <col min="7680" max="7680" width="47.1796875" style="2" customWidth="1"/>
    <col min="7681" max="7681" width="0" style="2" hidden="1" customWidth="1"/>
    <col min="7682" max="7682" width="4.453125" style="2" customWidth="1"/>
    <col min="7683" max="7928" width="9" style="2"/>
    <col min="7929" max="7929" width="3" style="2" customWidth="1"/>
    <col min="7930" max="7930" width="7.1796875" style="2" customWidth="1"/>
    <col min="7931" max="7931" width="0" style="2" hidden="1" customWidth="1"/>
    <col min="7932" max="7932" width="7.1796875" style="2" customWidth="1"/>
    <col min="7933" max="7933" width="7.81640625" style="2" customWidth="1"/>
    <col min="7934" max="7934" width="39.453125" style="2" customWidth="1"/>
    <col min="7935" max="7935" width="0" style="2" hidden="1" customWidth="1"/>
    <col min="7936" max="7936" width="47.1796875" style="2" customWidth="1"/>
    <col min="7937" max="7937" width="0" style="2" hidden="1" customWidth="1"/>
    <col min="7938" max="7938" width="4.453125" style="2" customWidth="1"/>
    <col min="7939" max="8184" width="9" style="2"/>
    <col min="8185" max="8185" width="3" style="2" customWidth="1"/>
    <col min="8186" max="8186" width="7.1796875" style="2" customWidth="1"/>
    <col min="8187" max="8187" width="0" style="2" hidden="1" customWidth="1"/>
    <col min="8188" max="8188" width="7.1796875" style="2" customWidth="1"/>
    <col min="8189" max="8189" width="7.81640625" style="2" customWidth="1"/>
    <col min="8190" max="8190" width="39.453125" style="2" customWidth="1"/>
    <col min="8191" max="8191" width="0" style="2" hidden="1" customWidth="1"/>
    <col min="8192" max="8192" width="47.1796875" style="2" customWidth="1"/>
    <col min="8193" max="8193" width="0" style="2" hidden="1" customWidth="1"/>
    <col min="8194" max="8194" width="4.453125" style="2" customWidth="1"/>
    <col min="8195" max="8440" width="9" style="2"/>
    <col min="8441" max="8441" width="3" style="2" customWidth="1"/>
    <col min="8442" max="8442" width="7.1796875" style="2" customWidth="1"/>
    <col min="8443" max="8443" width="0" style="2" hidden="1" customWidth="1"/>
    <col min="8444" max="8444" width="7.1796875" style="2" customWidth="1"/>
    <col min="8445" max="8445" width="7.81640625" style="2" customWidth="1"/>
    <col min="8446" max="8446" width="39.453125" style="2" customWidth="1"/>
    <col min="8447" max="8447" width="0" style="2" hidden="1" customWidth="1"/>
    <col min="8448" max="8448" width="47.1796875" style="2" customWidth="1"/>
    <col min="8449" max="8449" width="0" style="2" hidden="1" customWidth="1"/>
    <col min="8450" max="8450" width="4.453125" style="2" customWidth="1"/>
    <col min="8451" max="8696" width="9" style="2"/>
    <col min="8697" max="8697" width="3" style="2" customWidth="1"/>
    <col min="8698" max="8698" width="7.1796875" style="2" customWidth="1"/>
    <col min="8699" max="8699" width="0" style="2" hidden="1" customWidth="1"/>
    <col min="8700" max="8700" width="7.1796875" style="2" customWidth="1"/>
    <col min="8701" max="8701" width="7.81640625" style="2" customWidth="1"/>
    <col min="8702" max="8702" width="39.453125" style="2" customWidth="1"/>
    <col min="8703" max="8703" width="0" style="2" hidden="1" customWidth="1"/>
    <col min="8704" max="8704" width="47.1796875" style="2" customWidth="1"/>
    <col min="8705" max="8705" width="0" style="2" hidden="1" customWidth="1"/>
    <col min="8706" max="8706" width="4.453125" style="2" customWidth="1"/>
    <col min="8707" max="8952" width="9" style="2"/>
    <col min="8953" max="8953" width="3" style="2" customWidth="1"/>
    <col min="8954" max="8954" width="7.1796875" style="2" customWidth="1"/>
    <col min="8955" max="8955" width="0" style="2" hidden="1" customWidth="1"/>
    <col min="8956" max="8956" width="7.1796875" style="2" customWidth="1"/>
    <col min="8957" max="8957" width="7.81640625" style="2" customWidth="1"/>
    <col min="8958" max="8958" width="39.453125" style="2" customWidth="1"/>
    <col min="8959" max="8959" width="0" style="2" hidden="1" customWidth="1"/>
    <col min="8960" max="8960" width="47.1796875" style="2" customWidth="1"/>
    <col min="8961" max="8961" width="0" style="2" hidden="1" customWidth="1"/>
    <col min="8962" max="8962" width="4.453125" style="2" customWidth="1"/>
    <col min="8963" max="9208" width="9" style="2"/>
    <col min="9209" max="9209" width="3" style="2" customWidth="1"/>
    <col min="9210" max="9210" width="7.1796875" style="2" customWidth="1"/>
    <col min="9211" max="9211" width="0" style="2" hidden="1" customWidth="1"/>
    <col min="9212" max="9212" width="7.1796875" style="2" customWidth="1"/>
    <col min="9213" max="9213" width="7.81640625" style="2" customWidth="1"/>
    <col min="9214" max="9214" width="39.453125" style="2" customWidth="1"/>
    <col min="9215" max="9215" width="0" style="2" hidden="1" customWidth="1"/>
    <col min="9216" max="9216" width="47.1796875" style="2" customWidth="1"/>
    <col min="9217" max="9217" width="0" style="2" hidden="1" customWidth="1"/>
    <col min="9218" max="9218" width="4.453125" style="2" customWidth="1"/>
    <col min="9219" max="9464" width="9" style="2"/>
    <col min="9465" max="9465" width="3" style="2" customWidth="1"/>
    <col min="9466" max="9466" width="7.1796875" style="2" customWidth="1"/>
    <col min="9467" max="9467" width="0" style="2" hidden="1" customWidth="1"/>
    <col min="9468" max="9468" width="7.1796875" style="2" customWidth="1"/>
    <col min="9469" max="9469" width="7.81640625" style="2" customWidth="1"/>
    <col min="9470" max="9470" width="39.453125" style="2" customWidth="1"/>
    <col min="9471" max="9471" width="0" style="2" hidden="1" customWidth="1"/>
    <col min="9472" max="9472" width="47.1796875" style="2" customWidth="1"/>
    <col min="9473" max="9473" width="0" style="2" hidden="1" customWidth="1"/>
    <col min="9474" max="9474" width="4.453125" style="2" customWidth="1"/>
    <col min="9475" max="9720" width="9" style="2"/>
    <col min="9721" max="9721" width="3" style="2" customWidth="1"/>
    <col min="9722" max="9722" width="7.1796875" style="2" customWidth="1"/>
    <col min="9723" max="9723" width="0" style="2" hidden="1" customWidth="1"/>
    <col min="9724" max="9724" width="7.1796875" style="2" customWidth="1"/>
    <col min="9725" max="9725" width="7.81640625" style="2" customWidth="1"/>
    <col min="9726" max="9726" width="39.453125" style="2" customWidth="1"/>
    <col min="9727" max="9727" width="0" style="2" hidden="1" customWidth="1"/>
    <col min="9728" max="9728" width="47.1796875" style="2" customWidth="1"/>
    <col min="9729" max="9729" width="0" style="2" hidden="1" customWidth="1"/>
    <col min="9730" max="9730" width="4.453125" style="2" customWidth="1"/>
    <col min="9731" max="9976" width="9" style="2"/>
    <col min="9977" max="9977" width="3" style="2" customWidth="1"/>
    <col min="9978" max="9978" width="7.1796875" style="2" customWidth="1"/>
    <col min="9979" max="9979" width="0" style="2" hidden="1" customWidth="1"/>
    <col min="9980" max="9980" width="7.1796875" style="2" customWidth="1"/>
    <col min="9981" max="9981" width="7.81640625" style="2" customWidth="1"/>
    <col min="9982" max="9982" width="39.453125" style="2" customWidth="1"/>
    <col min="9983" max="9983" width="0" style="2" hidden="1" customWidth="1"/>
    <col min="9984" max="9984" width="47.1796875" style="2" customWidth="1"/>
    <col min="9985" max="9985" width="0" style="2" hidden="1" customWidth="1"/>
    <col min="9986" max="9986" width="4.453125" style="2" customWidth="1"/>
    <col min="9987" max="10232" width="9" style="2"/>
    <col min="10233" max="10233" width="3" style="2" customWidth="1"/>
    <col min="10234" max="10234" width="7.1796875" style="2" customWidth="1"/>
    <col min="10235" max="10235" width="0" style="2" hidden="1" customWidth="1"/>
    <col min="10236" max="10236" width="7.1796875" style="2" customWidth="1"/>
    <col min="10237" max="10237" width="7.81640625" style="2" customWidth="1"/>
    <col min="10238" max="10238" width="39.453125" style="2" customWidth="1"/>
    <col min="10239" max="10239" width="0" style="2" hidden="1" customWidth="1"/>
    <col min="10240" max="10240" width="47.1796875" style="2" customWidth="1"/>
    <col min="10241" max="10241" width="0" style="2" hidden="1" customWidth="1"/>
    <col min="10242" max="10242" width="4.453125" style="2" customWidth="1"/>
    <col min="10243" max="10488" width="9" style="2"/>
    <col min="10489" max="10489" width="3" style="2" customWidth="1"/>
    <col min="10490" max="10490" width="7.1796875" style="2" customWidth="1"/>
    <col min="10491" max="10491" width="0" style="2" hidden="1" customWidth="1"/>
    <col min="10492" max="10492" width="7.1796875" style="2" customWidth="1"/>
    <col min="10493" max="10493" width="7.81640625" style="2" customWidth="1"/>
    <col min="10494" max="10494" width="39.453125" style="2" customWidth="1"/>
    <col min="10495" max="10495" width="0" style="2" hidden="1" customWidth="1"/>
    <col min="10496" max="10496" width="47.1796875" style="2" customWidth="1"/>
    <col min="10497" max="10497" width="0" style="2" hidden="1" customWidth="1"/>
    <col min="10498" max="10498" width="4.453125" style="2" customWidth="1"/>
    <col min="10499" max="10744" width="9" style="2"/>
    <col min="10745" max="10745" width="3" style="2" customWidth="1"/>
    <col min="10746" max="10746" width="7.1796875" style="2" customWidth="1"/>
    <col min="10747" max="10747" width="0" style="2" hidden="1" customWidth="1"/>
    <col min="10748" max="10748" width="7.1796875" style="2" customWidth="1"/>
    <col min="10749" max="10749" width="7.81640625" style="2" customWidth="1"/>
    <col min="10750" max="10750" width="39.453125" style="2" customWidth="1"/>
    <col min="10751" max="10751" width="0" style="2" hidden="1" customWidth="1"/>
    <col min="10752" max="10752" width="47.1796875" style="2" customWidth="1"/>
    <col min="10753" max="10753" width="0" style="2" hidden="1" customWidth="1"/>
    <col min="10754" max="10754" width="4.453125" style="2" customWidth="1"/>
    <col min="10755" max="11000" width="9" style="2"/>
    <col min="11001" max="11001" width="3" style="2" customWidth="1"/>
    <col min="11002" max="11002" width="7.1796875" style="2" customWidth="1"/>
    <col min="11003" max="11003" width="0" style="2" hidden="1" customWidth="1"/>
    <col min="11004" max="11004" width="7.1796875" style="2" customWidth="1"/>
    <col min="11005" max="11005" width="7.81640625" style="2" customWidth="1"/>
    <col min="11006" max="11006" width="39.453125" style="2" customWidth="1"/>
    <col min="11007" max="11007" width="0" style="2" hidden="1" customWidth="1"/>
    <col min="11008" max="11008" width="47.1796875" style="2" customWidth="1"/>
    <col min="11009" max="11009" width="0" style="2" hidden="1" customWidth="1"/>
    <col min="11010" max="11010" width="4.453125" style="2" customWidth="1"/>
    <col min="11011" max="11256" width="9" style="2"/>
    <col min="11257" max="11257" width="3" style="2" customWidth="1"/>
    <col min="11258" max="11258" width="7.1796875" style="2" customWidth="1"/>
    <col min="11259" max="11259" width="0" style="2" hidden="1" customWidth="1"/>
    <col min="11260" max="11260" width="7.1796875" style="2" customWidth="1"/>
    <col min="11261" max="11261" width="7.81640625" style="2" customWidth="1"/>
    <col min="11262" max="11262" width="39.453125" style="2" customWidth="1"/>
    <col min="11263" max="11263" width="0" style="2" hidden="1" customWidth="1"/>
    <col min="11264" max="11264" width="47.1796875" style="2" customWidth="1"/>
    <col min="11265" max="11265" width="0" style="2" hidden="1" customWidth="1"/>
    <col min="11266" max="11266" width="4.453125" style="2" customWidth="1"/>
    <col min="11267" max="11512" width="9" style="2"/>
    <col min="11513" max="11513" width="3" style="2" customWidth="1"/>
    <col min="11514" max="11514" width="7.1796875" style="2" customWidth="1"/>
    <col min="11515" max="11515" width="0" style="2" hidden="1" customWidth="1"/>
    <col min="11516" max="11516" width="7.1796875" style="2" customWidth="1"/>
    <col min="11517" max="11517" width="7.81640625" style="2" customWidth="1"/>
    <col min="11518" max="11518" width="39.453125" style="2" customWidth="1"/>
    <col min="11519" max="11519" width="0" style="2" hidden="1" customWidth="1"/>
    <col min="11520" max="11520" width="47.1796875" style="2" customWidth="1"/>
    <col min="11521" max="11521" width="0" style="2" hidden="1" customWidth="1"/>
    <col min="11522" max="11522" width="4.453125" style="2" customWidth="1"/>
    <col min="11523" max="11768" width="9" style="2"/>
    <col min="11769" max="11769" width="3" style="2" customWidth="1"/>
    <col min="11770" max="11770" width="7.1796875" style="2" customWidth="1"/>
    <col min="11771" max="11771" width="0" style="2" hidden="1" customWidth="1"/>
    <col min="11772" max="11772" width="7.1796875" style="2" customWidth="1"/>
    <col min="11773" max="11773" width="7.81640625" style="2" customWidth="1"/>
    <col min="11774" max="11774" width="39.453125" style="2" customWidth="1"/>
    <col min="11775" max="11775" width="0" style="2" hidden="1" customWidth="1"/>
    <col min="11776" max="11776" width="47.1796875" style="2" customWidth="1"/>
    <col min="11777" max="11777" width="0" style="2" hidden="1" customWidth="1"/>
    <col min="11778" max="11778" width="4.453125" style="2" customWidth="1"/>
    <col min="11779" max="12024" width="9" style="2"/>
    <col min="12025" max="12025" width="3" style="2" customWidth="1"/>
    <col min="12026" max="12026" width="7.1796875" style="2" customWidth="1"/>
    <col min="12027" max="12027" width="0" style="2" hidden="1" customWidth="1"/>
    <col min="12028" max="12028" width="7.1796875" style="2" customWidth="1"/>
    <col min="12029" max="12029" width="7.81640625" style="2" customWidth="1"/>
    <col min="12030" max="12030" width="39.453125" style="2" customWidth="1"/>
    <col min="12031" max="12031" width="0" style="2" hidden="1" customWidth="1"/>
    <col min="12032" max="12032" width="47.1796875" style="2" customWidth="1"/>
    <col min="12033" max="12033" width="0" style="2" hidden="1" customWidth="1"/>
    <col min="12034" max="12034" width="4.453125" style="2" customWidth="1"/>
    <col min="12035" max="12280" width="9" style="2"/>
    <col min="12281" max="12281" width="3" style="2" customWidth="1"/>
    <col min="12282" max="12282" width="7.1796875" style="2" customWidth="1"/>
    <col min="12283" max="12283" width="0" style="2" hidden="1" customWidth="1"/>
    <col min="12284" max="12284" width="7.1796875" style="2" customWidth="1"/>
    <col min="12285" max="12285" width="7.81640625" style="2" customWidth="1"/>
    <col min="12286" max="12286" width="39.453125" style="2" customWidth="1"/>
    <col min="12287" max="12287" width="0" style="2" hidden="1" customWidth="1"/>
    <col min="12288" max="12288" width="47.1796875" style="2" customWidth="1"/>
    <col min="12289" max="12289" width="0" style="2" hidden="1" customWidth="1"/>
    <col min="12290" max="12290" width="4.453125" style="2" customWidth="1"/>
    <col min="12291" max="12536" width="9" style="2"/>
    <col min="12537" max="12537" width="3" style="2" customWidth="1"/>
    <col min="12538" max="12538" width="7.1796875" style="2" customWidth="1"/>
    <col min="12539" max="12539" width="0" style="2" hidden="1" customWidth="1"/>
    <col min="12540" max="12540" width="7.1796875" style="2" customWidth="1"/>
    <col min="12541" max="12541" width="7.81640625" style="2" customWidth="1"/>
    <col min="12542" max="12542" width="39.453125" style="2" customWidth="1"/>
    <col min="12543" max="12543" width="0" style="2" hidden="1" customWidth="1"/>
    <col min="12544" max="12544" width="47.1796875" style="2" customWidth="1"/>
    <col min="12545" max="12545" width="0" style="2" hidden="1" customWidth="1"/>
    <col min="12546" max="12546" width="4.453125" style="2" customWidth="1"/>
    <col min="12547" max="12792" width="9" style="2"/>
    <col min="12793" max="12793" width="3" style="2" customWidth="1"/>
    <col min="12794" max="12794" width="7.1796875" style="2" customWidth="1"/>
    <col min="12795" max="12795" width="0" style="2" hidden="1" customWidth="1"/>
    <col min="12796" max="12796" width="7.1796875" style="2" customWidth="1"/>
    <col min="12797" max="12797" width="7.81640625" style="2" customWidth="1"/>
    <col min="12798" max="12798" width="39.453125" style="2" customWidth="1"/>
    <col min="12799" max="12799" width="0" style="2" hidden="1" customWidth="1"/>
    <col min="12800" max="12800" width="47.1796875" style="2" customWidth="1"/>
    <col min="12801" max="12801" width="0" style="2" hidden="1" customWidth="1"/>
    <col min="12802" max="12802" width="4.453125" style="2" customWidth="1"/>
    <col min="12803" max="13048" width="9" style="2"/>
    <col min="13049" max="13049" width="3" style="2" customWidth="1"/>
    <col min="13050" max="13050" width="7.1796875" style="2" customWidth="1"/>
    <col min="13051" max="13051" width="0" style="2" hidden="1" customWidth="1"/>
    <col min="13052" max="13052" width="7.1796875" style="2" customWidth="1"/>
    <col min="13053" max="13053" width="7.81640625" style="2" customWidth="1"/>
    <col min="13054" max="13054" width="39.453125" style="2" customWidth="1"/>
    <col min="13055" max="13055" width="0" style="2" hidden="1" customWidth="1"/>
    <col min="13056" max="13056" width="47.1796875" style="2" customWidth="1"/>
    <col min="13057" max="13057" width="0" style="2" hidden="1" customWidth="1"/>
    <col min="13058" max="13058" width="4.453125" style="2" customWidth="1"/>
    <col min="13059" max="13304" width="9" style="2"/>
    <col min="13305" max="13305" width="3" style="2" customWidth="1"/>
    <col min="13306" max="13306" width="7.1796875" style="2" customWidth="1"/>
    <col min="13307" max="13307" width="0" style="2" hidden="1" customWidth="1"/>
    <col min="13308" max="13308" width="7.1796875" style="2" customWidth="1"/>
    <col min="13309" max="13309" width="7.81640625" style="2" customWidth="1"/>
    <col min="13310" max="13310" width="39.453125" style="2" customWidth="1"/>
    <col min="13311" max="13311" width="0" style="2" hidden="1" customWidth="1"/>
    <col min="13312" max="13312" width="47.1796875" style="2" customWidth="1"/>
    <col min="13313" max="13313" width="0" style="2" hidden="1" customWidth="1"/>
    <col min="13314" max="13314" width="4.453125" style="2" customWidth="1"/>
    <col min="13315" max="13560" width="9" style="2"/>
    <col min="13561" max="13561" width="3" style="2" customWidth="1"/>
    <col min="13562" max="13562" width="7.1796875" style="2" customWidth="1"/>
    <col min="13563" max="13563" width="0" style="2" hidden="1" customWidth="1"/>
    <col min="13564" max="13564" width="7.1796875" style="2" customWidth="1"/>
    <col min="13565" max="13565" width="7.81640625" style="2" customWidth="1"/>
    <col min="13566" max="13566" width="39.453125" style="2" customWidth="1"/>
    <col min="13567" max="13567" width="0" style="2" hidden="1" customWidth="1"/>
    <col min="13568" max="13568" width="47.1796875" style="2" customWidth="1"/>
    <col min="13569" max="13569" width="0" style="2" hidden="1" customWidth="1"/>
    <col min="13570" max="13570" width="4.453125" style="2" customWidth="1"/>
    <col min="13571" max="13816" width="9" style="2"/>
    <col min="13817" max="13817" width="3" style="2" customWidth="1"/>
    <col min="13818" max="13818" width="7.1796875" style="2" customWidth="1"/>
    <col min="13819" max="13819" width="0" style="2" hidden="1" customWidth="1"/>
    <col min="13820" max="13820" width="7.1796875" style="2" customWidth="1"/>
    <col min="13821" max="13821" width="7.81640625" style="2" customWidth="1"/>
    <col min="13822" max="13822" width="39.453125" style="2" customWidth="1"/>
    <col min="13823" max="13823" width="0" style="2" hidden="1" customWidth="1"/>
    <col min="13824" max="13824" width="47.1796875" style="2" customWidth="1"/>
    <col min="13825" max="13825" width="0" style="2" hidden="1" customWidth="1"/>
    <col min="13826" max="13826" width="4.453125" style="2" customWidth="1"/>
    <col min="13827" max="14072" width="9" style="2"/>
    <col min="14073" max="14073" width="3" style="2" customWidth="1"/>
    <col min="14074" max="14074" width="7.1796875" style="2" customWidth="1"/>
    <col min="14075" max="14075" width="0" style="2" hidden="1" customWidth="1"/>
    <col min="14076" max="14076" width="7.1796875" style="2" customWidth="1"/>
    <col min="14077" max="14077" width="7.81640625" style="2" customWidth="1"/>
    <col min="14078" max="14078" width="39.453125" style="2" customWidth="1"/>
    <col min="14079" max="14079" width="0" style="2" hidden="1" customWidth="1"/>
    <col min="14080" max="14080" width="47.1796875" style="2" customWidth="1"/>
    <col min="14081" max="14081" width="0" style="2" hidden="1" customWidth="1"/>
    <col min="14082" max="14082" width="4.453125" style="2" customWidth="1"/>
    <col min="14083" max="14328" width="9" style="2"/>
    <col min="14329" max="14329" width="3" style="2" customWidth="1"/>
    <col min="14330" max="14330" width="7.1796875" style="2" customWidth="1"/>
    <col min="14331" max="14331" width="0" style="2" hidden="1" customWidth="1"/>
    <col min="14332" max="14332" width="7.1796875" style="2" customWidth="1"/>
    <col min="14333" max="14333" width="7.81640625" style="2" customWidth="1"/>
    <col min="14334" max="14334" width="39.453125" style="2" customWidth="1"/>
    <col min="14335" max="14335" width="0" style="2" hidden="1" customWidth="1"/>
    <col min="14336" max="14336" width="47.1796875" style="2" customWidth="1"/>
    <col min="14337" max="14337" width="0" style="2" hidden="1" customWidth="1"/>
    <col min="14338" max="14338" width="4.453125" style="2" customWidth="1"/>
    <col min="14339" max="14584" width="9" style="2"/>
    <col min="14585" max="14585" width="3" style="2" customWidth="1"/>
    <col min="14586" max="14586" width="7.1796875" style="2" customWidth="1"/>
    <col min="14587" max="14587" width="0" style="2" hidden="1" customWidth="1"/>
    <col min="14588" max="14588" width="7.1796875" style="2" customWidth="1"/>
    <col min="14589" max="14589" width="7.81640625" style="2" customWidth="1"/>
    <col min="14590" max="14590" width="39.453125" style="2" customWidth="1"/>
    <col min="14591" max="14591" width="0" style="2" hidden="1" customWidth="1"/>
    <col min="14592" max="14592" width="47.1796875" style="2" customWidth="1"/>
    <col min="14593" max="14593" width="0" style="2" hidden="1" customWidth="1"/>
    <col min="14594" max="14594" width="4.453125" style="2" customWidth="1"/>
    <col min="14595" max="14840" width="9" style="2"/>
    <col min="14841" max="14841" width="3" style="2" customWidth="1"/>
    <col min="14842" max="14842" width="7.1796875" style="2" customWidth="1"/>
    <col min="14843" max="14843" width="0" style="2" hidden="1" customWidth="1"/>
    <col min="14844" max="14844" width="7.1796875" style="2" customWidth="1"/>
    <col min="14845" max="14845" width="7.81640625" style="2" customWidth="1"/>
    <col min="14846" max="14846" width="39.453125" style="2" customWidth="1"/>
    <col min="14847" max="14847" width="0" style="2" hidden="1" customWidth="1"/>
    <col min="14848" max="14848" width="47.1796875" style="2" customWidth="1"/>
    <col min="14849" max="14849" width="0" style="2" hidden="1" customWidth="1"/>
    <col min="14850" max="14850" width="4.453125" style="2" customWidth="1"/>
    <col min="14851" max="15096" width="9" style="2"/>
    <col min="15097" max="15097" width="3" style="2" customWidth="1"/>
    <col min="15098" max="15098" width="7.1796875" style="2" customWidth="1"/>
    <col min="15099" max="15099" width="0" style="2" hidden="1" customWidth="1"/>
    <col min="15100" max="15100" width="7.1796875" style="2" customWidth="1"/>
    <col min="15101" max="15101" width="7.81640625" style="2" customWidth="1"/>
    <col min="15102" max="15102" width="39.453125" style="2" customWidth="1"/>
    <col min="15103" max="15103" width="0" style="2" hidden="1" customWidth="1"/>
    <col min="15104" max="15104" width="47.1796875" style="2" customWidth="1"/>
    <col min="15105" max="15105" width="0" style="2" hidden="1" customWidth="1"/>
    <col min="15106" max="15106" width="4.453125" style="2" customWidth="1"/>
    <col min="15107" max="15352" width="9" style="2"/>
    <col min="15353" max="15353" width="3" style="2" customWidth="1"/>
    <col min="15354" max="15354" width="7.1796875" style="2" customWidth="1"/>
    <col min="15355" max="15355" width="0" style="2" hidden="1" customWidth="1"/>
    <col min="15356" max="15356" width="7.1796875" style="2" customWidth="1"/>
    <col min="15357" max="15357" width="7.81640625" style="2" customWidth="1"/>
    <col min="15358" max="15358" width="39.453125" style="2" customWidth="1"/>
    <col min="15359" max="15359" width="0" style="2" hidden="1" customWidth="1"/>
    <col min="15360" max="15360" width="47.1796875" style="2" customWidth="1"/>
    <col min="15361" max="15361" width="0" style="2" hidden="1" customWidth="1"/>
    <col min="15362" max="15362" width="4.453125" style="2" customWidth="1"/>
    <col min="15363" max="15608" width="9" style="2"/>
    <col min="15609" max="15609" width="3" style="2" customWidth="1"/>
    <col min="15610" max="15610" width="7.1796875" style="2" customWidth="1"/>
    <col min="15611" max="15611" width="0" style="2" hidden="1" customWidth="1"/>
    <col min="15612" max="15612" width="7.1796875" style="2" customWidth="1"/>
    <col min="15613" max="15613" width="7.81640625" style="2" customWidth="1"/>
    <col min="15614" max="15614" width="39.453125" style="2" customWidth="1"/>
    <col min="15615" max="15615" width="0" style="2" hidden="1" customWidth="1"/>
    <col min="15616" max="15616" width="47.1796875" style="2" customWidth="1"/>
    <col min="15617" max="15617" width="0" style="2" hidden="1" customWidth="1"/>
    <col min="15618" max="15618" width="4.453125" style="2" customWidth="1"/>
    <col min="15619" max="15864" width="9" style="2"/>
    <col min="15865" max="15865" width="3" style="2" customWidth="1"/>
    <col min="15866" max="15866" width="7.1796875" style="2" customWidth="1"/>
    <col min="15867" max="15867" width="0" style="2" hidden="1" customWidth="1"/>
    <col min="15868" max="15868" width="7.1796875" style="2" customWidth="1"/>
    <col min="15869" max="15869" width="7.81640625" style="2" customWidth="1"/>
    <col min="15870" max="15870" width="39.453125" style="2" customWidth="1"/>
    <col min="15871" max="15871" width="0" style="2" hidden="1" customWidth="1"/>
    <col min="15872" max="15872" width="47.1796875" style="2" customWidth="1"/>
    <col min="15873" max="15873" width="0" style="2" hidden="1" customWidth="1"/>
    <col min="15874" max="15874" width="4.453125" style="2" customWidth="1"/>
    <col min="15875" max="16120" width="9" style="2"/>
    <col min="16121" max="16121" width="3" style="2" customWidth="1"/>
    <col min="16122" max="16122" width="7.1796875" style="2" customWidth="1"/>
    <col min="16123" max="16123" width="0" style="2" hidden="1" customWidth="1"/>
    <col min="16124" max="16124" width="7.1796875" style="2" customWidth="1"/>
    <col min="16125" max="16125" width="7.81640625" style="2" customWidth="1"/>
    <col min="16126" max="16126" width="39.453125" style="2" customWidth="1"/>
    <col min="16127" max="16127" width="0" style="2" hidden="1" customWidth="1"/>
    <col min="16128" max="16128" width="47.1796875" style="2" customWidth="1"/>
    <col min="16129" max="16129" width="0" style="2" hidden="1" customWidth="1"/>
    <col min="16130" max="16130" width="4.453125" style="2" customWidth="1"/>
    <col min="16131" max="16384" width="9" style="2"/>
  </cols>
  <sheetData>
    <row r="1" spans="1:22" ht="15.65" customHeight="1" x14ac:dyDescent="0.35">
      <c r="A1" s="143"/>
      <c r="B1" s="143"/>
      <c r="C1" s="143"/>
      <c r="D1" s="154" t="s">
        <v>193</v>
      </c>
    </row>
    <row r="2" spans="1:22" ht="13.15" customHeight="1" thickBot="1" x14ac:dyDescent="0.4">
      <c r="A2" s="143"/>
      <c r="B2" s="143"/>
      <c r="C2" s="143"/>
      <c r="D2" s="154"/>
    </row>
    <row r="3" spans="1:22" ht="30" customHeight="1" thickBot="1" x14ac:dyDescent="0.4">
      <c r="A3" s="161"/>
      <c r="B3" s="161"/>
      <c r="C3" s="161"/>
      <c r="D3" s="155"/>
      <c r="E3" s="146" t="s">
        <v>38</v>
      </c>
      <c r="F3" s="146" t="s">
        <v>39</v>
      </c>
      <c r="G3" s="146" t="s">
        <v>40</v>
      </c>
      <c r="H3" s="148" t="s">
        <v>41</v>
      </c>
      <c r="I3" s="148" t="s">
        <v>42</v>
      </c>
      <c r="J3" s="148" t="s">
        <v>43</v>
      </c>
      <c r="K3" s="150" t="s">
        <v>44</v>
      </c>
      <c r="L3" s="150" t="s">
        <v>45</v>
      </c>
      <c r="M3" s="150" t="s">
        <v>46</v>
      </c>
      <c r="N3" s="152" t="s">
        <v>47</v>
      </c>
      <c r="O3" s="152" t="s">
        <v>48</v>
      </c>
      <c r="P3" s="152" t="s">
        <v>49</v>
      </c>
      <c r="Q3" s="144" t="s">
        <v>50</v>
      </c>
      <c r="S3" s="51" t="s">
        <v>51</v>
      </c>
      <c r="T3" s="50" t="s">
        <v>52</v>
      </c>
      <c r="U3" s="49" t="s">
        <v>53</v>
      </c>
      <c r="V3" s="48" t="s">
        <v>54</v>
      </c>
    </row>
    <row r="4" spans="1:22" s="3" customFormat="1" ht="16" thickBot="1" x14ac:dyDescent="0.4">
      <c r="A4" s="56">
        <v>4</v>
      </c>
      <c r="B4" s="156" t="s">
        <v>55</v>
      </c>
      <c r="C4" s="157"/>
      <c r="D4" s="158"/>
      <c r="E4" s="147"/>
      <c r="F4" s="147"/>
      <c r="G4" s="147"/>
      <c r="H4" s="149"/>
      <c r="I4" s="149"/>
      <c r="J4" s="149"/>
      <c r="K4" s="151"/>
      <c r="L4" s="151"/>
      <c r="M4" s="151"/>
      <c r="N4" s="153"/>
      <c r="O4" s="153"/>
      <c r="P4" s="153"/>
      <c r="Q4" s="145"/>
      <c r="S4" s="40"/>
      <c r="T4" s="40"/>
      <c r="U4" s="40"/>
      <c r="V4" s="40"/>
    </row>
    <row r="5" spans="1:22" s="4" customFormat="1" x14ac:dyDescent="0.35">
      <c r="A5" s="57">
        <v>4000</v>
      </c>
      <c r="B5" s="58" t="s">
        <v>56</v>
      </c>
      <c r="C5" s="59"/>
      <c r="D5" s="58"/>
      <c r="E5" s="10"/>
      <c r="F5" s="10"/>
      <c r="G5" s="10"/>
      <c r="H5" s="10"/>
      <c r="I5" s="10"/>
      <c r="J5" s="10"/>
      <c r="K5" s="10"/>
      <c r="L5" s="10"/>
      <c r="M5" s="10"/>
      <c r="N5" s="10"/>
      <c r="O5" s="10"/>
      <c r="P5" s="10"/>
      <c r="Q5" s="5"/>
      <c r="S5" s="41"/>
      <c r="T5" s="41"/>
      <c r="U5" s="41"/>
      <c r="V5" s="41"/>
    </row>
    <row r="6" spans="1:22" s="4" customFormat="1" x14ac:dyDescent="0.35">
      <c r="A6" s="60"/>
      <c r="B6" s="61"/>
      <c r="C6" s="61">
        <v>4010</v>
      </c>
      <c r="D6" s="62" t="s">
        <v>57</v>
      </c>
      <c r="E6" s="10"/>
      <c r="F6" s="10"/>
      <c r="G6" s="10"/>
      <c r="H6" s="10"/>
      <c r="I6" s="10"/>
      <c r="J6" s="10"/>
      <c r="K6" s="10"/>
      <c r="L6" s="10"/>
      <c r="M6" s="10"/>
      <c r="N6" s="10"/>
      <c r="O6" s="10"/>
      <c r="P6" s="10"/>
      <c r="Q6" s="5">
        <f>SUM(E6:P6)</f>
        <v>0</v>
      </c>
      <c r="S6" s="47">
        <f>E6+F6+G6</f>
        <v>0</v>
      </c>
      <c r="T6" s="47">
        <f>H6+I6+J6</f>
        <v>0</v>
      </c>
      <c r="U6" s="47">
        <f>K6+L6+M6</f>
        <v>0</v>
      </c>
      <c r="V6" s="47">
        <f>N6+O6+P6</f>
        <v>0</v>
      </c>
    </row>
    <row r="7" spans="1:22" s="4" customFormat="1" x14ac:dyDescent="0.35">
      <c r="A7" s="60"/>
      <c r="B7" s="61"/>
      <c r="C7" s="61">
        <v>4020</v>
      </c>
      <c r="D7" s="63" t="s">
        <v>58</v>
      </c>
      <c r="E7" s="10"/>
      <c r="F7" s="10"/>
      <c r="G7" s="10"/>
      <c r="H7" s="10"/>
      <c r="I7" s="10"/>
      <c r="J7" s="10"/>
      <c r="K7" s="10"/>
      <c r="L7" s="10"/>
      <c r="M7" s="10"/>
      <c r="N7" s="10"/>
      <c r="O7" s="10"/>
      <c r="P7" s="10"/>
      <c r="Q7" s="5">
        <f t="shared" ref="Q7:Q10" si="0">SUM(E7:P7)</f>
        <v>0</v>
      </c>
      <c r="S7" s="47">
        <f t="shared" ref="S7:S11" si="1">E7+F7+G7</f>
        <v>0</v>
      </c>
      <c r="T7" s="47">
        <f t="shared" ref="T7:T11" si="2">H7+I7+J7</f>
        <v>0</v>
      </c>
      <c r="U7" s="47">
        <f t="shared" ref="U7:U11" si="3">K7+L7+M7</f>
        <v>0</v>
      </c>
      <c r="V7" s="47">
        <f t="shared" ref="V7:V11" si="4">N7+O7+P7</f>
        <v>0</v>
      </c>
    </row>
    <row r="8" spans="1:22" s="4" customFormat="1" x14ac:dyDescent="0.35">
      <c r="A8" s="60"/>
      <c r="B8" s="61"/>
      <c r="C8" s="61">
        <v>4030</v>
      </c>
      <c r="D8" s="63" t="s">
        <v>59</v>
      </c>
      <c r="E8" s="10"/>
      <c r="F8" s="10"/>
      <c r="G8" s="10"/>
      <c r="H8" s="10"/>
      <c r="I8" s="10"/>
      <c r="J8" s="10"/>
      <c r="K8" s="10"/>
      <c r="L8" s="10"/>
      <c r="M8" s="10"/>
      <c r="N8" s="10"/>
      <c r="O8" s="10"/>
      <c r="P8" s="10"/>
      <c r="Q8" s="5">
        <f t="shared" si="0"/>
        <v>0</v>
      </c>
      <c r="S8" s="47">
        <f t="shared" si="1"/>
        <v>0</v>
      </c>
      <c r="T8" s="47">
        <f t="shared" si="2"/>
        <v>0</v>
      </c>
      <c r="U8" s="47">
        <f t="shared" si="3"/>
        <v>0</v>
      </c>
      <c r="V8" s="47">
        <f t="shared" si="4"/>
        <v>0</v>
      </c>
    </row>
    <row r="9" spans="1:22" s="4" customFormat="1" x14ac:dyDescent="0.35">
      <c r="A9" s="60"/>
      <c r="B9" s="61"/>
      <c r="C9" s="61">
        <v>4040</v>
      </c>
      <c r="D9" s="63" t="s">
        <v>60</v>
      </c>
      <c r="E9" s="10"/>
      <c r="F9" s="10"/>
      <c r="G9" s="10"/>
      <c r="H9" s="10"/>
      <c r="I9" s="10"/>
      <c r="J9" s="10"/>
      <c r="K9" s="10"/>
      <c r="L9" s="10"/>
      <c r="M9" s="10"/>
      <c r="N9" s="10"/>
      <c r="O9" s="10"/>
      <c r="P9" s="10"/>
      <c r="Q9" s="5">
        <f t="shared" si="0"/>
        <v>0</v>
      </c>
      <c r="S9" s="47">
        <f t="shared" si="1"/>
        <v>0</v>
      </c>
      <c r="T9" s="47">
        <f t="shared" si="2"/>
        <v>0</v>
      </c>
      <c r="U9" s="47">
        <f t="shared" si="3"/>
        <v>0</v>
      </c>
      <c r="V9" s="47">
        <f t="shared" si="4"/>
        <v>0</v>
      </c>
    </row>
    <row r="10" spans="1:22" s="4" customFormat="1" hidden="1" x14ac:dyDescent="0.35">
      <c r="A10" s="60"/>
      <c r="B10" s="61"/>
      <c r="C10" s="61"/>
      <c r="D10" s="63"/>
      <c r="E10" s="10"/>
      <c r="F10" s="10"/>
      <c r="G10" s="10"/>
      <c r="H10" s="10"/>
      <c r="I10" s="10"/>
      <c r="J10" s="10"/>
      <c r="K10" s="10"/>
      <c r="L10" s="10"/>
      <c r="M10" s="10"/>
      <c r="N10" s="10"/>
      <c r="O10" s="10"/>
      <c r="P10" s="10"/>
      <c r="Q10" s="5">
        <f t="shared" si="0"/>
        <v>0</v>
      </c>
      <c r="S10" s="47">
        <f t="shared" si="1"/>
        <v>0</v>
      </c>
      <c r="T10" s="47">
        <f t="shared" si="2"/>
        <v>0</v>
      </c>
      <c r="U10" s="47">
        <f t="shared" si="3"/>
        <v>0</v>
      </c>
      <c r="V10" s="47">
        <f t="shared" si="4"/>
        <v>0</v>
      </c>
    </row>
    <row r="11" spans="1:22" s="4" customFormat="1" x14ac:dyDescent="0.35">
      <c r="A11" s="60"/>
      <c r="B11" s="64" t="s">
        <v>61</v>
      </c>
      <c r="C11" s="65"/>
      <c r="D11" s="63"/>
      <c r="E11" s="9">
        <f t="shared" ref="E11:O11" si="5">SUM(E6:E10)</f>
        <v>0</v>
      </c>
      <c r="F11" s="9">
        <f t="shared" si="5"/>
        <v>0</v>
      </c>
      <c r="G11" s="9">
        <f t="shared" si="5"/>
        <v>0</v>
      </c>
      <c r="H11" s="9">
        <f t="shared" si="5"/>
        <v>0</v>
      </c>
      <c r="I11" s="9">
        <f t="shared" si="5"/>
        <v>0</v>
      </c>
      <c r="J11" s="9">
        <f t="shared" si="5"/>
        <v>0</v>
      </c>
      <c r="K11" s="9">
        <f t="shared" si="5"/>
        <v>0</v>
      </c>
      <c r="L11" s="9">
        <f t="shared" si="5"/>
        <v>0</v>
      </c>
      <c r="M11" s="9">
        <f t="shared" si="5"/>
        <v>0</v>
      </c>
      <c r="N11" s="9">
        <f t="shared" si="5"/>
        <v>0</v>
      </c>
      <c r="O11" s="9">
        <f t="shared" si="5"/>
        <v>0</v>
      </c>
      <c r="P11" s="9">
        <f>SUM(P6:P10)</f>
        <v>0</v>
      </c>
      <c r="Q11" s="6">
        <f>SUM(Q6:Q10)</f>
        <v>0</v>
      </c>
      <c r="S11" s="43">
        <f t="shared" si="1"/>
        <v>0</v>
      </c>
      <c r="T11" s="43">
        <f t="shared" si="2"/>
        <v>0</v>
      </c>
      <c r="U11" s="43">
        <f t="shared" si="3"/>
        <v>0</v>
      </c>
      <c r="V11" s="43">
        <f t="shared" si="4"/>
        <v>0</v>
      </c>
    </row>
    <row r="12" spans="1:22" s="4" customFormat="1" x14ac:dyDescent="0.35">
      <c r="A12" s="60"/>
      <c r="B12" s="66"/>
      <c r="C12" s="67"/>
      <c r="D12" s="68"/>
      <c r="E12" s="10"/>
      <c r="F12" s="10"/>
      <c r="G12" s="10"/>
      <c r="H12" s="10"/>
      <c r="I12" s="10"/>
      <c r="J12" s="10"/>
      <c r="K12" s="10"/>
      <c r="L12" s="10"/>
      <c r="M12" s="10"/>
      <c r="N12" s="10"/>
      <c r="O12" s="10"/>
      <c r="P12" s="10"/>
      <c r="Q12" s="5"/>
      <c r="S12" s="42"/>
      <c r="T12" s="42"/>
      <c r="U12" s="42"/>
      <c r="V12" s="42"/>
    </row>
    <row r="13" spans="1:22" s="4" customFormat="1" x14ac:dyDescent="0.35">
      <c r="A13" s="60">
        <v>4100</v>
      </c>
      <c r="B13" s="62" t="s">
        <v>62</v>
      </c>
      <c r="C13" s="69"/>
      <c r="D13" s="62"/>
      <c r="E13" s="10"/>
      <c r="F13" s="10"/>
      <c r="G13" s="10"/>
      <c r="H13" s="10"/>
      <c r="I13" s="10"/>
      <c r="J13" s="10"/>
      <c r="K13" s="10"/>
      <c r="L13" s="10"/>
      <c r="M13" s="10"/>
      <c r="N13" s="10"/>
      <c r="O13" s="10"/>
      <c r="P13" s="10"/>
      <c r="Q13" s="5"/>
      <c r="S13" s="42"/>
      <c r="T13" s="42"/>
      <c r="U13" s="42"/>
      <c r="V13" s="42"/>
    </row>
    <row r="14" spans="1:22" s="4" customFormat="1" x14ac:dyDescent="0.35">
      <c r="A14" s="60"/>
      <c r="B14" s="70"/>
      <c r="C14" s="61">
        <v>4110</v>
      </c>
      <c r="D14" s="62" t="s">
        <v>63</v>
      </c>
      <c r="E14" s="10"/>
      <c r="F14" s="10"/>
      <c r="G14" s="10"/>
      <c r="H14" s="10"/>
      <c r="I14" s="10"/>
      <c r="J14" s="10"/>
      <c r="K14" s="10"/>
      <c r="L14" s="10"/>
      <c r="M14" s="10"/>
      <c r="N14" s="10"/>
      <c r="O14" s="10"/>
      <c r="P14" s="10"/>
      <c r="Q14" s="5">
        <f>SUM(E14:P14)</f>
        <v>0</v>
      </c>
      <c r="S14" s="47">
        <f t="shared" ref="S14:S18" si="6">E14+F14+G14</f>
        <v>0</v>
      </c>
      <c r="T14" s="47">
        <f t="shared" ref="T14:T18" si="7">H14+I14+J14</f>
        <v>0</v>
      </c>
      <c r="U14" s="47">
        <f t="shared" ref="U14:U18" si="8">K14+L14+M14</f>
        <v>0</v>
      </c>
      <c r="V14" s="47">
        <f t="shared" ref="V14:V18" si="9">N14+O14+P14</f>
        <v>0</v>
      </c>
    </row>
    <row r="15" spans="1:22" s="4" customFormat="1" x14ac:dyDescent="0.35">
      <c r="A15" s="60"/>
      <c r="B15" s="70"/>
      <c r="C15" s="61">
        <v>4120</v>
      </c>
      <c r="D15" s="62" t="s">
        <v>64</v>
      </c>
      <c r="E15" s="10"/>
      <c r="F15" s="10"/>
      <c r="G15" s="10"/>
      <c r="H15" s="10"/>
      <c r="I15" s="10"/>
      <c r="J15" s="10"/>
      <c r="K15" s="10"/>
      <c r="L15" s="10"/>
      <c r="M15" s="10"/>
      <c r="N15" s="10"/>
      <c r="O15" s="10"/>
      <c r="P15" s="10"/>
      <c r="Q15" s="5">
        <f>SUM(E15:P15)</f>
        <v>0</v>
      </c>
      <c r="S15" s="47">
        <f t="shared" si="6"/>
        <v>0</v>
      </c>
      <c r="T15" s="47">
        <f t="shared" si="7"/>
        <v>0</v>
      </c>
      <c r="U15" s="47">
        <f t="shared" si="8"/>
        <v>0</v>
      </c>
      <c r="V15" s="47">
        <f t="shared" si="9"/>
        <v>0</v>
      </c>
    </row>
    <row r="16" spans="1:22" s="4" customFormat="1" x14ac:dyDescent="0.35">
      <c r="A16" s="60"/>
      <c r="B16" s="70"/>
      <c r="C16" s="61">
        <v>4130</v>
      </c>
      <c r="D16" s="62" t="s">
        <v>65</v>
      </c>
      <c r="E16" s="10"/>
      <c r="F16" s="10"/>
      <c r="G16" s="10"/>
      <c r="H16" s="10"/>
      <c r="I16" s="10"/>
      <c r="J16" s="10"/>
      <c r="K16" s="10"/>
      <c r="L16" s="10"/>
      <c r="M16" s="10"/>
      <c r="N16" s="10"/>
      <c r="O16" s="10"/>
      <c r="P16" s="10"/>
      <c r="Q16" s="5">
        <f>SUM(E16:P16)</f>
        <v>0</v>
      </c>
      <c r="S16" s="47">
        <f t="shared" si="6"/>
        <v>0</v>
      </c>
      <c r="T16" s="47">
        <f t="shared" si="7"/>
        <v>0</v>
      </c>
      <c r="U16" s="47">
        <f t="shared" si="8"/>
        <v>0</v>
      </c>
      <c r="V16" s="47">
        <f t="shared" si="9"/>
        <v>0</v>
      </c>
    </row>
    <row r="17" spans="1:22" s="4" customFormat="1" x14ac:dyDescent="0.35">
      <c r="A17" s="60"/>
      <c r="B17" s="69"/>
      <c r="C17" s="65">
        <v>4140</v>
      </c>
      <c r="D17" s="62" t="s">
        <v>66</v>
      </c>
      <c r="E17" s="10"/>
      <c r="F17" s="10"/>
      <c r="G17" s="10"/>
      <c r="H17" s="10"/>
      <c r="I17" s="10"/>
      <c r="J17" s="10"/>
      <c r="K17" s="10"/>
      <c r="L17" s="10"/>
      <c r="M17" s="10"/>
      <c r="N17" s="10"/>
      <c r="O17" s="10"/>
      <c r="P17" s="10"/>
      <c r="Q17" s="5">
        <f>SUM(E17:P17)</f>
        <v>0</v>
      </c>
      <c r="S17" s="47">
        <f t="shared" si="6"/>
        <v>0</v>
      </c>
      <c r="T17" s="47">
        <f t="shared" si="7"/>
        <v>0</v>
      </c>
      <c r="U17" s="47">
        <f t="shared" si="8"/>
        <v>0</v>
      </c>
      <c r="V17" s="47">
        <f t="shared" si="9"/>
        <v>0</v>
      </c>
    </row>
    <row r="18" spans="1:22" s="4" customFormat="1" x14ac:dyDescent="0.35">
      <c r="A18" s="60"/>
      <c r="B18" s="64" t="s">
        <v>67</v>
      </c>
      <c r="C18" s="65"/>
      <c r="D18" s="62"/>
      <c r="E18" s="9">
        <f t="shared" ref="E18:Q18" si="10">SUM(E14:E17)</f>
        <v>0</v>
      </c>
      <c r="F18" s="9">
        <f t="shared" si="10"/>
        <v>0</v>
      </c>
      <c r="G18" s="9">
        <f t="shared" si="10"/>
        <v>0</v>
      </c>
      <c r="H18" s="9">
        <f t="shared" si="10"/>
        <v>0</v>
      </c>
      <c r="I18" s="9">
        <f t="shared" si="10"/>
        <v>0</v>
      </c>
      <c r="J18" s="9">
        <f t="shared" si="10"/>
        <v>0</v>
      </c>
      <c r="K18" s="9">
        <f t="shared" si="10"/>
        <v>0</v>
      </c>
      <c r="L18" s="9">
        <f t="shared" si="10"/>
        <v>0</v>
      </c>
      <c r="M18" s="9">
        <f t="shared" si="10"/>
        <v>0</v>
      </c>
      <c r="N18" s="9">
        <f t="shared" si="10"/>
        <v>0</v>
      </c>
      <c r="O18" s="9">
        <f t="shared" si="10"/>
        <v>0</v>
      </c>
      <c r="P18" s="9">
        <f t="shared" si="10"/>
        <v>0</v>
      </c>
      <c r="Q18" s="6">
        <f t="shared" si="10"/>
        <v>0</v>
      </c>
      <c r="S18" s="43">
        <f t="shared" si="6"/>
        <v>0</v>
      </c>
      <c r="T18" s="43">
        <f t="shared" si="7"/>
        <v>0</v>
      </c>
      <c r="U18" s="43">
        <f t="shared" si="8"/>
        <v>0</v>
      </c>
      <c r="V18" s="43">
        <f t="shared" si="9"/>
        <v>0</v>
      </c>
    </row>
    <row r="19" spans="1:22" s="4" customFormat="1" x14ac:dyDescent="0.35">
      <c r="A19" s="60"/>
      <c r="B19" s="66"/>
      <c r="C19" s="67"/>
      <c r="D19" s="68"/>
      <c r="E19" s="10"/>
      <c r="F19" s="10"/>
      <c r="G19" s="10"/>
      <c r="H19" s="10"/>
      <c r="I19" s="10"/>
      <c r="J19" s="10"/>
      <c r="K19" s="10"/>
      <c r="L19" s="10"/>
      <c r="M19" s="10"/>
      <c r="N19" s="10"/>
      <c r="O19" s="10"/>
      <c r="P19" s="10"/>
      <c r="Q19" s="5"/>
      <c r="S19" s="42"/>
      <c r="T19" s="42"/>
      <c r="U19" s="42"/>
      <c r="V19" s="42"/>
    </row>
    <row r="20" spans="1:22" s="4" customFormat="1" x14ac:dyDescent="0.35">
      <c r="A20" s="60">
        <v>4200</v>
      </c>
      <c r="B20" s="62" t="s">
        <v>68</v>
      </c>
      <c r="C20" s="69"/>
      <c r="D20" s="62"/>
      <c r="E20" s="10"/>
      <c r="F20" s="10"/>
      <c r="G20" s="10"/>
      <c r="H20" s="10"/>
      <c r="I20" s="10"/>
      <c r="J20" s="10"/>
      <c r="K20" s="10"/>
      <c r="L20" s="10"/>
      <c r="M20" s="10"/>
      <c r="N20" s="10"/>
      <c r="O20" s="10"/>
      <c r="P20" s="10"/>
      <c r="Q20" s="5"/>
      <c r="S20" s="42"/>
      <c r="T20" s="42"/>
      <c r="U20" s="42"/>
      <c r="V20" s="42"/>
    </row>
    <row r="21" spans="1:22" s="4" customFormat="1" x14ac:dyDescent="0.35">
      <c r="A21" s="60"/>
      <c r="B21" s="70"/>
      <c r="C21" s="61">
        <v>4210</v>
      </c>
      <c r="D21" s="62" t="s">
        <v>69</v>
      </c>
      <c r="E21" s="10"/>
      <c r="F21" s="10"/>
      <c r="G21" s="10"/>
      <c r="H21" s="10"/>
      <c r="I21" s="10"/>
      <c r="J21" s="10"/>
      <c r="K21" s="10"/>
      <c r="L21" s="10"/>
      <c r="M21" s="10"/>
      <c r="N21" s="10"/>
      <c r="O21" s="10"/>
      <c r="P21" s="10"/>
      <c r="Q21" s="5">
        <f>SUM(E21:P21)</f>
        <v>0</v>
      </c>
      <c r="S21" s="47">
        <f t="shared" ref="S21:S25" si="11">E21+F21+G21</f>
        <v>0</v>
      </c>
      <c r="T21" s="47">
        <f t="shared" ref="T21:T25" si="12">H21+I21+J21</f>
        <v>0</v>
      </c>
      <c r="U21" s="47">
        <f t="shared" ref="U21:U25" si="13">K21+L21+M21</f>
        <v>0</v>
      </c>
      <c r="V21" s="47">
        <f t="shared" ref="V21:V25" si="14">N21+O21+P21</f>
        <v>0</v>
      </c>
    </row>
    <row r="22" spans="1:22" s="4" customFormat="1" x14ac:dyDescent="0.35">
      <c r="A22" s="60"/>
      <c r="B22" s="70"/>
      <c r="C22" s="61">
        <v>4220</v>
      </c>
      <c r="D22" s="62" t="s">
        <v>70</v>
      </c>
      <c r="E22" s="10"/>
      <c r="F22" s="10"/>
      <c r="G22" s="10"/>
      <c r="H22" s="10"/>
      <c r="I22" s="10"/>
      <c r="J22" s="10"/>
      <c r="K22" s="10"/>
      <c r="L22" s="10"/>
      <c r="M22" s="10"/>
      <c r="N22" s="10"/>
      <c r="O22" s="10"/>
      <c r="P22" s="10"/>
      <c r="Q22" s="5">
        <f>SUM(E22:P22)</f>
        <v>0</v>
      </c>
      <c r="S22" s="47">
        <f t="shared" si="11"/>
        <v>0</v>
      </c>
      <c r="T22" s="47">
        <f t="shared" si="12"/>
        <v>0</v>
      </c>
      <c r="U22" s="47">
        <f t="shared" si="13"/>
        <v>0</v>
      </c>
      <c r="V22" s="47">
        <f t="shared" si="14"/>
        <v>0</v>
      </c>
    </row>
    <row r="23" spans="1:22" s="4" customFormat="1" x14ac:dyDescent="0.35">
      <c r="A23" s="60"/>
      <c r="B23" s="70"/>
      <c r="C23" s="61">
        <v>4230</v>
      </c>
      <c r="D23" s="62" t="s">
        <v>71</v>
      </c>
      <c r="E23" s="10"/>
      <c r="F23" s="10"/>
      <c r="G23" s="10"/>
      <c r="H23" s="10"/>
      <c r="I23" s="10"/>
      <c r="J23" s="10"/>
      <c r="K23" s="10"/>
      <c r="L23" s="10"/>
      <c r="M23" s="10"/>
      <c r="N23" s="10"/>
      <c r="O23" s="10"/>
      <c r="P23" s="10"/>
      <c r="Q23" s="5">
        <f>SUM(E23:P23)</f>
        <v>0</v>
      </c>
      <c r="S23" s="47">
        <f t="shared" si="11"/>
        <v>0</v>
      </c>
      <c r="T23" s="47">
        <f t="shared" si="12"/>
        <v>0</v>
      </c>
      <c r="U23" s="47">
        <f t="shared" si="13"/>
        <v>0</v>
      </c>
      <c r="V23" s="47">
        <f t="shared" si="14"/>
        <v>0</v>
      </c>
    </row>
    <row r="24" spans="1:22" s="4" customFormat="1" x14ac:dyDescent="0.35">
      <c r="A24" s="60"/>
      <c r="B24" s="71" t="s">
        <v>72</v>
      </c>
      <c r="C24" s="61"/>
      <c r="D24" s="62"/>
      <c r="E24" s="9">
        <f t="shared" ref="E24:O24" si="15">SUM(E21:E23)</f>
        <v>0</v>
      </c>
      <c r="F24" s="9">
        <f t="shared" si="15"/>
        <v>0</v>
      </c>
      <c r="G24" s="9">
        <f t="shared" si="15"/>
        <v>0</v>
      </c>
      <c r="H24" s="9">
        <f t="shared" si="15"/>
        <v>0</v>
      </c>
      <c r="I24" s="9">
        <f t="shared" si="15"/>
        <v>0</v>
      </c>
      <c r="J24" s="9">
        <f t="shared" si="15"/>
        <v>0</v>
      </c>
      <c r="K24" s="9">
        <f t="shared" si="15"/>
        <v>0</v>
      </c>
      <c r="L24" s="9">
        <f t="shared" si="15"/>
        <v>0</v>
      </c>
      <c r="M24" s="9">
        <f t="shared" si="15"/>
        <v>0</v>
      </c>
      <c r="N24" s="9">
        <f t="shared" si="15"/>
        <v>0</v>
      </c>
      <c r="O24" s="9">
        <f t="shared" si="15"/>
        <v>0</v>
      </c>
      <c r="P24" s="9">
        <f>SUM(P21:P23)</f>
        <v>0</v>
      </c>
      <c r="Q24" s="6">
        <f>SUM(Q21:Q23)</f>
        <v>0</v>
      </c>
      <c r="S24" s="43">
        <f t="shared" si="11"/>
        <v>0</v>
      </c>
      <c r="T24" s="43">
        <f t="shared" si="12"/>
        <v>0</v>
      </c>
      <c r="U24" s="43">
        <f t="shared" si="13"/>
        <v>0</v>
      </c>
      <c r="V24" s="43">
        <f t="shared" si="14"/>
        <v>0</v>
      </c>
    </row>
    <row r="25" spans="1:22" s="8" customFormat="1" ht="16" thickBot="1" x14ac:dyDescent="0.4">
      <c r="A25" s="72"/>
      <c r="B25" s="71" t="s">
        <v>73</v>
      </c>
      <c r="C25" s="73"/>
      <c r="D25" s="74"/>
      <c r="E25" s="9">
        <f t="shared" ref="E25:Q25" si="16">E11+E18+E24</f>
        <v>0</v>
      </c>
      <c r="F25" s="9">
        <f t="shared" si="16"/>
        <v>0</v>
      </c>
      <c r="G25" s="9">
        <f t="shared" si="16"/>
        <v>0</v>
      </c>
      <c r="H25" s="9">
        <f t="shared" si="16"/>
        <v>0</v>
      </c>
      <c r="I25" s="9">
        <f t="shared" si="16"/>
        <v>0</v>
      </c>
      <c r="J25" s="9">
        <f t="shared" si="16"/>
        <v>0</v>
      </c>
      <c r="K25" s="9">
        <f t="shared" si="16"/>
        <v>0</v>
      </c>
      <c r="L25" s="9">
        <f t="shared" si="16"/>
        <v>0</v>
      </c>
      <c r="M25" s="9">
        <f t="shared" si="16"/>
        <v>0</v>
      </c>
      <c r="N25" s="9">
        <f t="shared" si="16"/>
        <v>0</v>
      </c>
      <c r="O25" s="9">
        <f t="shared" si="16"/>
        <v>0</v>
      </c>
      <c r="P25" s="9">
        <f t="shared" si="16"/>
        <v>0</v>
      </c>
      <c r="Q25" s="6">
        <f t="shared" si="16"/>
        <v>0</v>
      </c>
      <c r="S25" s="43">
        <f t="shared" si="11"/>
        <v>0</v>
      </c>
      <c r="T25" s="43">
        <f t="shared" si="12"/>
        <v>0</v>
      </c>
      <c r="U25" s="43">
        <f t="shared" si="13"/>
        <v>0</v>
      </c>
      <c r="V25" s="43">
        <f t="shared" si="14"/>
        <v>0</v>
      </c>
    </row>
    <row r="26" spans="1:22" s="3" customFormat="1" ht="15.75" customHeight="1" thickBot="1" x14ac:dyDescent="0.4">
      <c r="A26" s="56">
        <v>5</v>
      </c>
      <c r="B26" s="156" t="s">
        <v>74</v>
      </c>
      <c r="C26" s="157"/>
      <c r="D26" s="157"/>
      <c r="E26" s="10"/>
      <c r="F26" s="10"/>
      <c r="G26" s="10"/>
      <c r="H26" s="10"/>
      <c r="I26" s="10"/>
      <c r="J26" s="10"/>
      <c r="K26" s="10"/>
      <c r="L26" s="10"/>
      <c r="M26" s="10"/>
      <c r="N26" s="10"/>
      <c r="O26" s="10"/>
      <c r="P26" s="10"/>
      <c r="Q26" s="5"/>
      <c r="S26" s="44"/>
      <c r="T26" s="44"/>
      <c r="U26" s="44"/>
      <c r="V26" s="44"/>
    </row>
    <row r="27" spans="1:22" s="4" customFormat="1" x14ac:dyDescent="0.35">
      <c r="A27" s="60">
        <v>5100</v>
      </c>
      <c r="B27" s="62" t="s">
        <v>75</v>
      </c>
      <c r="C27" s="75"/>
      <c r="D27" s="76"/>
      <c r="E27" s="10"/>
      <c r="F27" s="10"/>
      <c r="G27" s="10"/>
      <c r="H27" s="10"/>
      <c r="I27" s="10"/>
      <c r="J27" s="10"/>
      <c r="K27" s="10"/>
      <c r="L27" s="10"/>
      <c r="M27" s="10"/>
      <c r="N27" s="10"/>
      <c r="O27" s="10"/>
      <c r="P27" s="10"/>
      <c r="Q27" s="5"/>
      <c r="S27" s="42"/>
      <c r="T27" s="42"/>
      <c r="U27" s="42"/>
      <c r="V27" s="42"/>
    </row>
    <row r="28" spans="1:22" s="4" customFormat="1" x14ac:dyDescent="0.35">
      <c r="A28" s="60"/>
      <c r="B28" s="70"/>
      <c r="C28" s="77">
        <v>5110</v>
      </c>
      <c r="D28" s="137" t="s">
        <v>76</v>
      </c>
      <c r="E28" s="10"/>
      <c r="F28" s="10"/>
      <c r="G28" s="10"/>
      <c r="H28" s="10"/>
      <c r="I28" s="10"/>
      <c r="J28" s="10"/>
      <c r="K28" s="10"/>
      <c r="L28" s="10"/>
      <c r="M28" s="10"/>
      <c r="N28" s="10"/>
      <c r="O28" s="10"/>
      <c r="P28" s="10"/>
      <c r="Q28" s="5">
        <f>SUM(E28:P28)</f>
        <v>0</v>
      </c>
      <c r="S28" s="47">
        <f t="shared" ref="S28:S32" si="17">E28+F28+G28</f>
        <v>0</v>
      </c>
      <c r="T28" s="47">
        <f t="shared" ref="T28:T32" si="18">H28+I28+J28</f>
        <v>0</v>
      </c>
      <c r="U28" s="47">
        <f t="shared" ref="U28:U32" si="19">K28+L28+M28</f>
        <v>0</v>
      </c>
      <c r="V28" s="47">
        <f t="shared" ref="V28:V32" si="20">N28+O28+P28</f>
        <v>0</v>
      </c>
    </row>
    <row r="29" spans="1:22" s="4" customFormat="1" x14ac:dyDescent="0.35">
      <c r="A29" s="60"/>
      <c r="B29" s="70"/>
      <c r="C29" s="61">
        <v>5120</v>
      </c>
      <c r="D29" s="63" t="s">
        <v>77</v>
      </c>
      <c r="E29" s="10"/>
      <c r="F29" s="10"/>
      <c r="G29" s="10"/>
      <c r="H29" s="10"/>
      <c r="I29" s="10"/>
      <c r="J29" s="10"/>
      <c r="K29" s="10"/>
      <c r="L29" s="10"/>
      <c r="M29" s="10"/>
      <c r="N29" s="10"/>
      <c r="O29" s="10"/>
      <c r="P29" s="10"/>
      <c r="Q29" s="5">
        <f>SUM(E29:P29)</f>
        <v>0</v>
      </c>
      <c r="S29" s="47">
        <f t="shared" si="17"/>
        <v>0</v>
      </c>
      <c r="T29" s="47">
        <f t="shared" si="18"/>
        <v>0</v>
      </c>
      <c r="U29" s="47">
        <f t="shared" si="19"/>
        <v>0</v>
      </c>
      <c r="V29" s="47">
        <f t="shared" si="20"/>
        <v>0</v>
      </c>
    </row>
    <row r="30" spans="1:22" s="4" customFormat="1" hidden="1" x14ac:dyDescent="0.35">
      <c r="A30" s="60"/>
      <c r="B30" s="70"/>
      <c r="C30" s="78"/>
      <c r="D30" s="79"/>
      <c r="E30" s="10"/>
      <c r="F30" s="10"/>
      <c r="G30" s="10"/>
      <c r="H30" s="10"/>
      <c r="I30" s="10"/>
      <c r="J30" s="10"/>
      <c r="K30" s="10"/>
      <c r="L30" s="10"/>
      <c r="M30" s="10"/>
      <c r="N30" s="10"/>
      <c r="O30" s="10"/>
      <c r="P30" s="10"/>
      <c r="Q30" s="5">
        <f>SUM(E30:P30)</f>
        <v>0</v>
      </c>
      <c r="S30" s="47">
        <f t="shared" si="17"/>
        <v>0</v>
      </c>
      <c r="T30" s="47">
        <f t="shared" si="18"/>
        <v>0</v>
      </c>
      <c r="U30" s="47">
        <f t="shared" si="19"/>
        <v>0</v>
      </c>
      <c r="V30" s="47">
        <f t="shared" si="20"/>
        <v>0</v>
      </c>
    </row>
    <row r="31" spans="1:22" s="4" customFormat="1" hidden="1" x14ac:dyDescent="0.35">
      <c r="A31" s="60"/>
      <c r="B31" s="61"/>
      <c r="C31" s="80"/>
      <c r="D31" s="79"/>
      <c r="E31" s="10"/>
      <c r="F31" s="10"/>
      <c r="G31" s="10"/>
      <c r="H31" s="10"/>
      <c r="I31" s="10"/>
      <c r="J31" s="10"/>
      <c r="K31" s="10"/>
      <c r="L31" s="10"/>
      <c r="M31" s="10"/>
      <c r="N31" s="10"/>
      <c r="O31" s="10"/>
      <c r="P31" s="10"/>
      <c r="Q31" s="5">
        <f>SUM(E31:P31)</f>
        <v>0</v>
      </c>
      <c r="S31" s="47">
        <f t="shared" si="17"/>
        <v>0</v>
      </c>
      <c r="T31" s="47">
        <f t="shared" si="18"/>
        <v>0</v>
      </c>
      <c r="U31" s="47">
        <f t="shared" si="19"/>
        <v>0</v>
      </c>
      <c r="V31" s="47">
        <f t="shared" si="20"/>
        <v>0</v>
      </c>
    </row>
    <row r="32" spans="1:22" s="4" customFormat="1" x14ac:dyDescent="0.35">
      <c r="A32" s="60"/>
      <c r="B32" s="71" t="s">
        <v>78</v>
      </c>
      <c r="C32" s="138"/>
      <c r="D32" s="81"/>
      <c r="E32" s="9">
        <f>SUM(E28:E31)</f>
        <v>0</v>
      </c>
      <c r="F32" s="9">
        <f t="shared" ref="F32:O32" si="21">SUM(F28:F31)</f>
        <v>0</v>
      </c>
      <c r="G32" s="9">
        <f t="shared" si="21"/>
        <v>0</v>
      </c>
      <c r="H32" s="9">
        <f t="shared" si="21"/>
        <v>0</v>
      </c>
      <c r="I32" s="9">
        <f t="shared" si="21"/>
        <v>0</v>
      </c>
      <c r="J32" s="9">
        <f t="shared" si="21"/>
        <v>0</v>
      </c>
      <c r="K32" s="9">
        <f t="shared" si="21"/>
        <v>0</v>
      </c>
      <c r="L32" s="9">
        <f t="shared" si="21"/>
        <v>0</v>
      </c>
      <c r="M32" s="9">
        <f t="shared" si="21"/>
        <v>0</v>
      </c>
      <c r="N32" s="9">
        <f t="shared" si="21"/>
        <v>0</v>
      </c>
      <c r="O32" s="9">
        <f t="shared" si="21"/>
        <v>0</v>
      </c>
      <c r="P32" s="9">
        <f>SUM(P28:P31)</f>
        <v>0</v>
      </c>
      <c r="Q32" s="6">
        <f>SUM(Q28:Q31)</f>
        <v>0</v>
      </c>
      <c r="S32" s="43">
        <f t="shared" si="17"/>
        <v>0</v>
      </c>
      <c r="T32" s="43">
        <f t="shared" si="18"/>
        <v>0</v>
      </c>
      <c r="U32" s="43">
        <f t="shared" si="19"/>
        <v>0</v>
      </c>
      <c r="V32" s="43">
        <f t="shared" si="20"/>
        <v>0</v>
      </c>
    </row>
    <row r="33" spans="1:22" s="4" customFormat="1" x14ac:dyDescent="0.35">
      <c r="A33" s="60"/>
      <c r="B33" s="65"/>
      <c r="C33" s="138"/>
      <c r="D33" s="81"/>
      <c r="E33" s="12"/>
      <c r="F33" s="12"/>
      <c r="G33" s="12"/>
      <c r="H33" s="12"/>
      <c r="I33" s="12"/>
      <c r="J33" s="12"/>
      <c r="K33" s="12"/>
      <c r="L33" s="12"/>
      <c r="M33" s="12"/>
      <c r="N33" s="12"/>
      <c r="O33" s="12"/>
      <c r="P33" s="12"/>
      <c r="Q33" s="5"/>
      <c r="S33" s="42"/>
      <c r="T33" s="42"/>
      <c r="U33" s="42"/>
      <c r="V33" s="42"/>
    </row>
    <row r="34" spans="1:22" s="4" customFormat="1" x14ac:dyDescent="0.35">
      <c r="A34" s="82">
        <v>5300</v>
      </c>
      <c r="B34" s="63" t="s">
        <v>79</v>
      </c>
      <c r="C34" s="83"/>
      <c r="D34" s="81"/>
      <c r="E34" s="10"/>
      <c r="F34" s="10"/>
      <c r="G34" s="10"/>
      <c r="H34" s="10"/>
      <c r="I34" s="10"/>
      <c r="J34" s="10"/>
      <c r="K34" s="10"/>
      <c r="L34" s="10"/>
      <c r="M34" s="10"/>
      <c r="N34" s="10"/>
      <c r="O34" s="10"/>
      <c r="P34" s="10"/>
      <c r="Q34" s="5"/>
      <c r="S34" s="42"/>
      <c r="T34" s="42"/>
      <c r="U34" s="42"/>
      <c r="V34" s="42"/>
    </row>
    <row r="35" spans="1:22" s="4" customFormat="1" x14ac:dyDescent="0.35">
      <c r="A35" s="82"/>
      <c r="B35" s="84"/>
      <c r="C35" s="77">
        <v>5310</v>
      </c>
      <c r="D35" s="63" t="s">
        <v>80</v>
      </c>
      <c r="E35" s="10"/>
      <c r="F35" s="10"/>
      <c r="G35" s="10"/>
      <c r="H35" s="10"/>
      <c r="I35" s="10"/>
      <c r="J35" s="10"/>
      <c r="K35" s="10"/>
      <c r="L35" s="10"/>
      <c r="M35" s="10"/>
      <c r="N35" s="10"/>
      <c r="O35" s="10"/>
      <c r="P35" s="10"/>
      <c r="Q35" s="5">
        <f>SUM(E35:P35)</f>
        <v>0</v>
      </c>
      <c r="S35" s="47">
        <f t="shared" ref="S35:S39" si="22">E35+F35+G35</f>
        <v>0</v>
      </c>
      <c r="T35" s="47">
        <f t="shared" ref="T35:T39" si="23">H35+I35+J35</f>
        <v>0</v>
      </c>
      <c r="U35" s="47">
        <f t="shared" ref="U35:U39" si="24">K35+L35+M35</f>
        <v>0</v>
      </c>
      <c r="V35" s="47">
        <f t="shared" ref="V35:V39" si="25">N35+O35+P35</f>
        <v>0</v>
      </c>
    </row>
    <row r="36" spans="1:22" s="4" customFormat="1" x14ac:dyDescent="0.35">
      <c r="A36" s="82"/>
      <c r="B36" s="84"/>
      <c r="C36" s="77">
        <v>5320</v>
      </c>
      <c r="D36" s="137" t="s">
        <v>81</v>
      </c>
      <c r="E36" s="10"/>
      <c r="F36" s="10"/>
      <c r="G36" s="10"/>
      <c r="H36" s="10"/>
      <c r="I36" s="10"/>
      <c r="J36" s="10"/>
      <c r="K36" s="10"/>
      <c r="L36" s="10"/>
      <c r="M36" s="10"/>
      <c r="N36" s="10"/>
      <c r="O36" s="10"/>
      <c r="P36" s="10"/>
      <c r="Q36" s="5">
        <f>SUM(E36:P36)</f>
        <v>0</v>
      </c>
      <c r="S36" s="47">
        <f t="shared" si="22"/>
        <v>0</v>
      </c>
      <c r="T36" s="47">
        <f t="shared" si="23"/>
        <v>0</v>
      </c>
      <c r="U36" s="47">
        <f t="shared" si="24"/>
        <v>0</v>
      </c>
      <c r="V36" s="47">
        <f t="shared" si="25"/>
        <v>0</v>
      </c>
    </row>
    <row r="37" spans="1:22" s="4" customFormat="1" x14ac:dyDescent="0.35">
      <c r="A37" s="82"/>
      <c r="B37" s="84"/>
      <c r="C37" s="77">
        <v>5330</v>
      </c>
      <c r="D37" s="137" t="s">
        <v>82</v>
      </c>
      <c r="E37" s="10"/>
      <c r="F37" s="10"/>
      <c r="G37" s="10"/>
      <c r="H37" s="10"/>
      <c r="I37" s="10"/>
      <c r="J37" s="10"/>
      <c r="K37" s="10"/>
      <c r="L37" s="10"/>
      <c r="M37" s="10"/>
      <c r="N37" s="10"/>
      <c r="O37" s="10"/>
      <c r="P37" s="10"/>
      <c r="Q37" s="5">
        <f>SUM(E37:P37)</f>
        <v>0</v>
      </c>
      <c r="S37" s="47">
        <f t="shared" si="22"/>
        <v>0</v>
      </c>
      <c r="T37" s="47">
        <f t="shared" si="23"/>
        <v>0</v>
      </c>
      <c r="U37" s="47">
        <f t="shared" si="24"/>
        <v>0</v>
      </c>
      <c r="V37" s="47">
        <f t="shared" si="25"/>
        <v>0</v>
      </c>
    </row>
    <row r="38" spans="1:22" s="4" customFormat="1" x14ac:dyDescent="0.35">
      <c r="A38" s="82"/>
      <c r="B38" s="84"/>
      <c r="C38" s="77">
        <v>5340</v>
      </c>
      <c r="D38" s="137" t="s">
        <v>83</v>
      </c>
      <c r="E38" s="10"/>
      <c r="F38" s="10"/>
      <c r="G38" s="10"/>
      <c r="H38" s="10"/>
      <c r="I38" s="10"/>
      <c r="J38" s="10"/>
      <c r="K38" s="10"/>
      <c r="L38" s="10"/>
      <c r="M38" s="10"/>
      <c r="N38" s="10"/>
      <c r="O38" s="10"/>
      <c r="P38" s="10"/>
      <c r="Q38" s="5">
        <f>SUM(E38:P38)</f>
        <v>0</v>
      </c>
      <c r="S38" s="47">
        <f t="shared" si="22"/>
        <v>0</v>
      </c>
      <c r="T38" s="47">
        <f t="shared" si="23"/>
        <v>0</v>
      </c>
      <c r="U38" s="47">
        <f t="shared" si="24"/>
        <v>0</v>
      </c>
      <c r="V38" s="47">
        <f t="shared" si="25"/>
        <v>0</v>
      </c>
    </row>
    <row r="39" spans="1:22" s="4" customFormat="1" x14ac:dyDescent="0.35">
      <c r="A39" s="82"/>
      <c r="B39" s="71" t="s">
        <v>84</v>
      </c>
      <c r="C39" s="138"/>
      <c r="D39" s="138"/>
      <c r="E39" s="9">
        <f>SUM(E35:E38)</f>
        <v>0</v>
      </c>
      <c r="F39" s="9">
        <f t="shared" ref="F39:P39" si="26">SUM(F35:F38)</f>
        <v>0</v>
      </c>
      <c r="G39" s="9">
        <f t="shared" si="26"/>
        <v>0</v>
      </c>
      <c r="H39" s="9">
        <f t="shared" si="26"/>
        <v>0</v>
      </c>
      <c r="I39" s="9">
        <f t="shared" si="26"/>
        <v>0</v>
      </c>
      <c r="J39" s="9">
        <f t="shared" si="26"/>
        <v>0</v>
      </c>
      <c r="K39" s="9">
        <f t="shared" si="26"/>
        <v>0</v>
      </c>
      <c r="L39" s="9">
        <f t="shared" si="26"/>
        <v>0</v>
      </c>
      <c r="M39" s="9">
        <f t="shared" si="26"/>
        <v>0</v>
      </c>
      <c r="N39" s="9">
        <f t="shared" si="26"/>
        <v>0</v>
      </c>
      <c r="O39" s="9">
        <f t="shared" si="26"/>
        <v>0</v>
      </c>
      <c r="P39" s="9">
        <f t="shared" si="26"/>
        <v>0</v>
      </c>
      <c r="Q39" s="6">
        <f>SUM(Q35:Q38)</f>
        <v>0</v>
      </c>
      <c r="S39" s="43">
        <f t="shared" si="22"/>
        <v>0</v>
      </c>
      <c r="T39" s="43">
        <f t="shared" si="23"/>
        <v>0</v>
      </c>
      <c r="U39" s="43">
        <f t="shared" si="24"/>
        <v>0</v>
      </c>
      <c r="V39" s="43">
        <f t="shared" si="25"/>
        <v>0</v>
      </c>
    </row>
    <row r="40" spans="1:22" s="4" customFormat="1" x14ac:dyDescent="0.35">
      <c r="A40" s="82"/>
      <c r="B40" s="85"/>
      <c r="C40" s="138"/>
      <c r="D40" s="138"/>
      <c r="E40" s="10"/>
      <c r="F40" s="10"/>
      <c r="G40" s="10"/>
      <c r="H40" s="10"/>
      <c r="I40" s="10"/>
      <c r="J40" s="10"/>
      <c r="K40" s="10"/>
      <c r="L40" s="10"/>
      <c r="M40" s="10"/>
      <c r="N40" s="10"/>
      <c r="O40" s="10"/>
      <c r="P40" s="10"/>
      <c r="Q40" s="5"/>
      <c r="S40" s="42"/>
      <c r="T40" s="42"/>
      <c r="U40" s="42"/>
      <c r="V40" s="42"/>
    </row>
    <row r="41" spans="1:22" s="4" customFormat="1" x14ac:dyDescent="0.35">
      <c r="A41" s="60">
        <v>5400</v>
      </c>
      <c r="B41" s="62" t="s">
        <v>85</v>
      </c>
      <c r="C41" s="75"/>
      <c r="D41" s="76"/>
      <c r="E41" s="10"/>
      <c r="F41" s="10"/>
      <c r="G41" s="10"/>
      <c r="H41" s="10"/>
      <c r="I41" s="10"/>
      <c r="J41" s="10"/>
      <c r="K41" s="10"/>
      <c r="L41" s="10"/>
      <c r="M41" s="10"/>
      <c r="N41" s="10"/>
      <c r="O41" s="10"/>
      <c r="P41" s="10"/>
      <c r="Q41" s="5"/>
      <c r="S41" s="42"/>
      <c r="T41" s="42"/>
      <c r="U41" s="42"/>
      <c r="V41" s="42"/>
    </row>
    <row r="42" spans="1:22" s="4" customFormat="1" x14ac:dyDescent="0.35">
      <c r="A42" s="60"/>
      <c r="B42" s="86"/>
      <c r="C42" s="77">
        <v>5410</v>
      </c>
      <c r="D42" s="137" t="s">
        <v>86</v>
      </c>
      <c r="E42" s="10"/>
      <c r="F42" s="10"/>
      <c r="G42" s="10"/>
      <c r="H42" s="10"/>
      <c r="I42" s="10"/>
      <c r="J42" s="10"/>
      <c r="K42" s="10"/>
      <c r="L42" s="10"/>
      <c r="M42" s="10"/>
      <c r="N42" s="10"/>
      <c r="O42" s="10"/>
      <c r="P42" s="10"/>
      <c r="Q42" s="5">
        <f>SUM(E42:P42)</f>
        <v>0</v>
      </c>
      <c r="S42" s="47">
        <f t="shared" ref="S42:S44" si="27">E42+F42+G42</f>
        <v>0</v>
      </c>
      <c r="T42" s="47">
        <f t="shared" ref="T42:T44" si="28">H42+I42+J42</f>
        <v>0</v>
      </c>
      <c r="U42" s="47">
        <f t="shared" ref="U42:U44" si="29">K42+L42+M42</f>
        <v>0</v>
      </c>
      <c r="V42" s="47">
        <f t="shared" ref="V42:V44" si="30">N42+O42+P42</f>
        <v>0</v>
      </c>
    </row>
    <row r="43" spans="1:22" s="4" customFormat="1" x14ac:dyDescent="0.35">
      <c r="A43" s="60"/>
      <c r="B43" s="86"/>
      <c r="C43" s="77">
        <v>5420</v>
      </c>
      <c r="D43" s="137" t="s">
        <v>87</v>
      </c>
      <c r="E43" s="10"/>
      <c r="F43" s="10"/>
      <c r="G43" s="10"/>
      <c r="H43" s="10"/>
      <c r="I43" s="10"/>
      <c r="J43" s="10"/>
      <c r="K43" s="10"/>
      <c r="L43" s="10"/>
      <c r="M43" s="10"/>
      <c r="N43" s="10"/>
      <c r="O43" s="10"/>
      <c r="P43" s="10"/>
      <c r="Q43" s="5">
        <f>SUM(E43:P43)</f>
        <v>0</v>
      </c>
      <c r="S43" s="47">
        <f t="shared" si="27"/>
        <v>0</v>
      </c>
      <c r="T43" s="47">
        <f t="shared" si="28"/>
        <v>0</v>
      </c>
      <c r="U43" s="47">
        <f t="shared" si="29"/>
        <v>0</v>
      </c>
      <c r="V43" s="47">
        <f t="shared" si="30"/>
        <v>0</v>
      </c>
    </row>
    <row r="44" spans="1:22" s="4" customFormat="1" x14ac:dyDescent="0.35">
      <c r="A44" s="60"/>
      <c r="B44" s="71" t="s">
        <v>88</v>
      </c>
      <c r="C44" s="138"/>
      <c r="D44" s="138"/>
      <c r="E44" s="9">
        <f t="shared" ref="E44:Q44" si="31">SUM(E42:E43)</f>
        <v>0</v>
      </c>
      <c r="F44" s="9">
        <f t="shared" si="31"/>
        <v>0</v>
      </c>
      <c r="G44" s="9">
        <f t="shared" si="31"/>
        <v>0</v>
      </c>
      <c r="H44" s="9">
        <f t="shared" si="31"/>
        <v>0</v>
      </c>
      <c r="I44" s="9">
        <f t="shared" si="31"/>
        <v>0</v>
      </c>
      <c r="J44" s="9">
        <f t="shared" si="31"/>
        <v>0</v>
      </c>
      <c r="K44" s="9">
        <f t="shared" si="31"/>
        <v>0</v>
      </c>
      <c r="L44" s="9">
        <f t="shared" si="31"/>
        <v>0</v>
      </c>
      <c r="M44" s="9">
        <f t="shared" si="31"/>
        <v>0</v>
      </c>
      <c r="N44" s="9">
        <f t="shared" si="31"/>
        <v>0</v>
      </c>
      <c r="O44" s="9">
        <f t="shared" si="31"/>
        <v>0</v>
      </c>
      <c r="P44" s="9">
        <f t="shared" si="31"/>
        <v>0</v>
      </c>
      <c r="Q44" s="6">
        <f t="shared" si="31"/>
        <v>0</v>
      </c>
      <c r="S44" s="43">
        <f t="shared" si="27"/>
        <v>0</v>
      </c>
      <c r="T44" s="43">
        <f t="shared" si="28"/>
        <v>0</v>
      </c>
      <c r="U44" s="43">
        <f t="shared" si="29"/>
        <v>0</v>
      </c>
      <c r="V44" s="43">
        <f t="shared" si="30"/>
        <v>0</v>
      </c>
    </row>
    <row r="45" spans="1:22" s="4" customFormat="1" x14ac:dyDescent="0.35">
      <c r="A45" s="60"/>
      <c r="B45" s="87"/>
      <c r="C45" s="138"/>
      <c r="D45" s="138"/>
      <c r="E45" s="10"/>
      <c r="F45" s="10"/>
      <c r="G45" s="10"/>
      <c r="H45" s="10"/>
      <c r="I45" s="10"/>
      <c r="J45" s="10"/>
      <c r="K45" s="10"/>
      <c r="L45" s="10"/>
      <c r="M45" s="10"/>
      <c r="N45" s="10"/>
      <c r="O45" s="10"/>
      <c r="P45" s="10"/>
      <c r="Q45" s="5"/>
      <c r="S45" s="42"/>
      <c r="T45" s="42"/>
      <c r="U45" s="42"/>
      <c r="V45" s="42"/>
    </row>
    <row r="46" spans="1:22" s="4" customFormat="1" x14ac:dyDescent="0.35">
      <c r="A46" s="82">
        <v>5800</v>
      </c>
      <c r="B46" s="63" t="s">
        <v>89</v>
      </c>
      <c r="C46" s="83"/>
      <c r="D46" s="81"/>
      <c r="E46" s="10"/>
      <c r="F46" s="10"/>
      <c r="G46" s="10"/>
      <c r="H46" s="10"/>
      <c r="I46" s="10"/>
      <c r="J46" s="10"/>
      <c r="K46" s="10"/>
      <c r="L46" s="10"/>
      <c r="M46" s="10"/>
      <c r="N46" s="10"/>
      <c r="O46" s="10"/>
      <c r="P46" s="10"/>
      <c r="Q46" s="5"/>
      <c r="S46" s="42"/>
      <c r="T46" s="42"/>
      <c r="U46" s="42"/>
      <c r="V46" s="42"/>
    </row>
    <row r="47" spans="1:22" s="4" customFormat="1" x14ac:dyDescent="0.35">
      <c r="A47" s="82"/>
      <c r="B47" s="84"/>
      <c r="C47" s="77">
        <v>5810</v>
      </c>
      <c r="D47" s="63" t="s">
        <v>90</v>
      </c>
      <c r="E47" s="10"/>
      <c r="F47" s="10"/>
      <c r="G47" s="10"/>
      <c r="H47" s="10"/>
      <c r="I47" s="10"/>
      <c r="J47" s="10"/>
      <c r="K47" s="10"/>
      <c r="L47" s="10"/>
      <c r="M47" s="10"/>
      <c r="N47" s="10"/>
      <c r="O47" s="10"/>
      <c r="P47" s="10"/>
      <c r="Q47" s="5">
        <f>SUM(E47:P47)</f>
        <v>0</v>
      </c>
      <c r="S47" s="47">
        <f t="shared" ref="S47:S52" si="32">E47+F47+G47</f>
        <v>0</v>
      </c>
      <c r="T47" s="47">
        <f t="shared" ref="T47:T52" si="33">H47+I47+J47</f>
        <v>0</v>
      </c>
      <c r="U47" s="47">
        <f t="shared" ref="U47:U52" si="34">K47+L47+M47</f>
        <v>0</v>
      </c>
      <c r="V47" s="47">
        <f t="shared" ref="V47:V52" si="35">N47+O47+P47</f>
        <v>0</v>
      </c>
    </row>
    <row r="48" spans="1:22" s="4" customFormat="1" x14ac:dyDescent="0.35">
      <c r="A48" s="82"/>
      <c r="B48" s="84"/>
      <c r="C48" s="77">
        <v>5820</v>
      </c>
      <c r="D48" s="63" t="s">
        <v>91</v>
      </c>
      <c r="E48" s="10"/>
      <c r="F48" s="10"/>
      <c r="G48" s="10"/>
      <c r="H48" s="10"/>
      <c r="I48" s="10"/>
      <c r="J48" s="10"/>
      <c r="K48" s="10"/>
      <c r="L48" s="10"/>
      <c r="M48" s="10"/>
      <c r="N48" s="10"/>
      <c r="O48" s="10"/>
      <c r="P48" s="10"/>
      <c r="Q48" s="5">
        <f>SUM(E48:P48)</f>
        <v>0</v>
      </c>
      <c r="S48" s="47">
        <f t="shared" si="32"/>
        <v>0</v>
      </c>
      <c r="T48" s="47">
        <f t="shared" si="33"/>
        <v>0</v>
      </c>
      <c r="U48" s="47">
        <f t="shared" si="34"/>
        <v>0</v>
      </c>
      <c r="V48" s="47">
        <f t="shared" si="35"/>
        <v>0</v>
      </c>
    </row>
    <row r="49" spans="1:22" s="4" customFormat="1" x14ac:dyDescent="0.35">
      <c r="A49" s="82"/>
      <c r="B49" s="84"/>
      <c r="C49" s="77">
        <v>5830</v>
      </c>
      <c r="D49" s="63" t="s">
        <v>92</v>
      </c>
      <c r="E49" s="10"/>
      <c r="F49" s="10"/>
      <c r="G49" s="10"/>
      <c r="H49" s="10"/>
      <c r="I49" s="10"/>
      <c r="J49" s="10"/>
      <c r="K49" s="10"/>
      <c r="L49" s="10"/>
      <c r="M49" s="10"/>
      <c r="N49" s="10"/>
      <c r="O49" s="10"/>
      <c r="P49" s="10"/>
      <c r="Q49" s="5">
        <f>SUM(E49:P49)</f>
        <v>0</v>
      </c>
      <c r="S49" s="47">
        <f t="shared" si="32"/>
        <v>0</v>
      </c>
      <c r="T49" s="47">
        <f t="shared" si="33"/>
        <v>0</v>
      </c>
      <c r="U49" s="47">
        <f t="shared" si="34"/>
        <v>0</v>
      </c>
      <c r="V49" s="47">
        <f t="shared" si="35"/>
        <v>0</v>
      </c>
    </row>
    <row r="50" spans="1:22" s="4" customFormat="1" x14ac:dyDescent="0.35">
      <c r="A50" s="88"/>
      <c r="B50" s="89"/>
      <c r="C50" s="77">
        <v>5840</v>
      </c>
      <c r="D50" s="63" t="s">
        <v>93</v>
      </c>
      <c r="E50" s="10"/>
      <c r="F50" s="10"/>
      <c r="G50" s="10"/>
      <c r="H50" s="10"/>
      <c r="I50" s="10"/>
      <c r="J50" s="10"/>
      <c r="K50" s="10"/>
      <c r="L50" s="10"/>
      <c r="M50" s="10"/>
      <c r="N50" s="10"/>
      <c r="O50" s="10"/>
      <c r="P50" s="10"/>
      <c r="Q50" s="5">
        <f>SUM(E50:P50)</f>
        <v>0</v>
      </c>
      <c r="S50" s="47">
        <f t="shared" si="32"/>
        <v>0</v>
      </c>
      <c r="T50" s="47">
        <f t="shared" si="33"/>
        <v>0</v>
      </c>
      <c r="U50" s="47">
        <f t="shared" si="34"/>
        <v>0</v>
      </c>
      <c r="V50" s="47">
        <f t="shared" si="35"/>
        <v>0</v>
      </c>
    </row>
    <row r="51" spans="1:22" s="4" customFormat="1" hidden="1" x14ac:dyDescent="0.35">
      <c r="A51" s="82"/>
      <c r="B51" s="70"/>
      <c r="C51" s="77"/>
      <c r="D51" s="62"/>
      <c r="E51" s="10"/>
      <c r="F51" s="10"/>
      <c r="G51" s="10"/>
      <c r="H51" s="10"/>
      <c r="I51" s="10"/>
      <c r="J51" s="10"/>
      <c r="K51" s="10"/>
      <c r="L51" s="10"/>
      <c r="M51" s="10"/>
      <c r="N51" s="10"/>
      <c r="O51" s="10"/>
      <c r="P51" s="10"/>
      <c r="Q51" s="5">
        <f>SUM(E51:P51)</f>
        <v>0</v>
      </c>
      <c r="S51" s="47">
        <f t="shared" si="32"/>
        <v>0</v>
      </c>
      <c r="T51" s="47">
        <f t="shared" si="33"/>
        <v>0</v>
      </c>
      <c r="U51" s="47">
        <f t="shared" si="34"/>
        <v>0</v>
      </c>
      <c r="V51" s="47">
        <f t="shared" si="35"/>
        <v>0</v>
      </c>
    </row>
    <row r="52" spans="1:22" s="4" customFormat="1" x14ac:dyDescent="0.35">
      <c r="A52" s="88"/>
      <c r="B52" s="71" t="s">
        <v>94</v>
      </c>
      <c r="C52" s="77"/>
      <c r="D52" s="62"/>
      <c r="E52" s="9">
        <f t="shared" ref="E52:Q52" si="36">SUM(E47:E51)</f>
        <v>0</v>
      </c>
      <c r="F52" s="9">
        <f t="shared" si="36"/>
        <v>0</v>
      </c>
      <c r="G52" s="9">
        <f t="shared" si="36"/>
        <v>0</v>
      </c>
      <c r="H52" s="9">
        <f t="shared" si="36"/>
        <v>0</v>
      </c>
      <c r="I52" s="9">
        <f t="shared" si="36"/>
        <v>0</v>
      </c>
      <c r="J52" s="9">
        <f t="shared" si="36"/>
        <v>0</v>
      </c>
      <c r="K52" s="9">
        <f t="shared" si="36"/>
        <v>0</v>
      </c>
      <c r="L52" s="9">
        <f t="shared" si="36"/>
        <v>0</v>
      </c>
      <c r="M52" s="9">
        <f t="shared" si="36"/>
        <v>0</v>
      </c>
      <c r="N52" s="9">
        <f t="shared" si="36"/>
        <v>0</v>
      </c>
      <c r="O52" s="9">
        <f t="shared" si="36"/>
        <v>0</v>
      </c>
      <c r="P52" s="9">
        <f t="shared" si="36"/>
        <v>0</v>
      </c>
      <c r="Q52" s="6">
        <f t="shared" si="36"/>
        <v>0</v>
      </c>
      <c r="S52" s="43">
        <f t="shared" si="32"/>
        <v>0</v>
      </c>
      <c r="T52" s="43">
        <f t="shared" si="33"/>
        <v>0</v>
      </c>
      <c r="U52" s="43">
        <f t="shared" si="34"/>
        <v>0</v>
      </c>
      <c r="V52" s="43">
        <f t="shared" si="35"/>
        <v>0</v>
      </c>
    </row>
    <row r="53" spans="1:22" s="4" customFormat="1" x14ac:dyDescent="0.35">
      <c r="A53" s="88"/>
      <c r="B53" s="66"/>
      <c r="C53" s="67"/>
      <c r="D53" s="68"/>
      <c r="E53" s="10"/>
      <c r="F53" s="10"/>
      <c r="G53" s="10"/>
      <c r="H53" s="10"/>
      <c r="I53" s="10"/>
      <c r="J53" s="10"/>
      <c r="K53" s="10"/>
      <c r="L53" s="10"/>
      <c r="M53" s="10"/>
      <c r="N53" s="10"/>
      <c r="O53" s="10"/>
      <c r="P53" s="10"/>
      <c r="Q53" s="5"/>
      <c r="S53" s="42"/>
      <c r="T53" s="42"/>
      <c r="U53" s="42"/>
      <c r="V53" s="42"/>
    </row>
    <row r="54" spans="1:22" s="4" customFormat="1" x14ac:dyDescent="0.35">
      <c r="A54" s="88"/>
      <c r="B54" s="77">
        <v>5890</v>
      </c>
      <c r="C54" s="63" t="s">
        <v>95</v>
      </c>
      <c r="D54" s="63"/>
      <c r="E54" s="10"/>
      <c r="F54" s="10"/>
      <c r="G54" s="10"/>
      <c r="H54" s="10"/>
      <c r="I54" s="10"/>
      <c r="J54" s="10"/>
      <c r="K54" s="10"/>
      <c r="L54" s="10"/>
      <c r="M54" s="10"/>
      <c r="N54" s="10"/>
      <c r="O54" s="10"/>
      <c r="P54" s="10"/>
      <c r="Q54" s="5"/>
      <c r="S54" s="42"/>
      <c r="T54" s="42"/>
      <c r="U54" s="42"/>
      <c r="V54" s="42"/>
    </row>
    <row r="55" spans="1:22" s="4" customFormat="1" x14ac:dyDescent="0.35">
      <c r="A55" s="82"/>
      <c r="B55" s="84"/>
      <c r="C55" s="84">
        <v>5891</v>
      </c>
      <c r="D55" s="137" t="s">
        <v>96</v>
      </c>
      <c r="E55" s="10"/>
      <c r="F55" s="10"/>
      <c r="G55" s="10"/>
      <c r="H55" s="10"/>
      <c r="I55" s="10"/>
      <c r="J55" s="10"/>
      <c r="K55" s="10"/>
      <c r="L55" s="10"/>
      <c r="M55" s="10"/>
      <c r="N55" s="10"/>
      <c r="O55" s="10"/>
      <c r="P55" s="10"/>
      <c r="Q55" s="5">
        <f t="shared" ref="Q55:Q62" si="37">SUM(E55:P55)</f>
        <v>0</v>
      </c>
      <c r="S55" s="47">
        <f t="shared" ref="S55:S64" si="38">E55+F55+G55</f>
        <v>0</v>
      </c>
      <c r="T55" s="47">
        <f t="shared" ref="T55:T64" si="39">H55+I55+J55</f>
        <v>0</v>
      </c>
      <c r="U55" s="47">
        <f t="shared" ref="U55:U64" si="40">K55+L55+M55</f>
        <v>0</v>
      </c>
      <c r="V55" s="47">
        <f t="shared" ref="V55:V64" si="41">N55+O55+P55</f>
        <v>0</v>
      </c>
    </row>
    <row r="56" spans="1:22" s="4" customFormat="1" x14ac:dyDescent="0.35">
      <c r="A56" s="82"/>
      <c r="B56" s="84"/>
      <c r="C56" s="84">
        <v>5892</v>
      </c>
      <c r="D56" s="137" t="s">
        <v>97</v>
      </c>
      <c r="E56" s="10"/>
      <c r="F56" s="10"/>
      <c r="G56" s="10"/>
      <c r="H56" s="10"/>
      <c r="I56" s="10"/>
      <c r="J56" s="10"/>
      <c r="K56" s="10"/>
      <c r="L56" s="10"/>
      <c r="M56" s="10"/>
      <c r="N56" s="10"/>
      <c r="O56" s="10"/>
      <c r="P56" s="10"/>
      <c r="Q56" s="5">
        <f t="shared" si="37"/>
        <v>0</v>
      </c>
      <c r="S56" s="47">
        <f t="shared" si="38"/>
        <v>0</v>
      </c>
      <c r="T56" s="47">
        <f t="shared" si="39"/>
        <v>0</v>
      </c>
      <c r="U56" s="47">
        <f t="shared" si="40"/>
        <v>0</v>
      </c>
      <c r="V56" s="47">
        <f t="shared" si="41"/>
        <v>0</v>
      </c>
    </row>
    <row r="57" spans="1:22" s="4" customFormat="1" x14ac:dyDescent="0.35">
      <c r="A57" s="82"/>
      <c r="B57" s="84"/>
      <c r="C57" s="84">
        <v>5893</v>
      </c>
      <c r="D57" s="137" t="s">
        <v>98</v>
      </c>
      <c r="E57" s="10"/>
      <c r="F57" s="10"/>
      <c r="G57" s="10"/>
      <c r="H57" s="10"/>
      <c r="I57" s="10"/>
      <c r="J57" s="10"/>
      <c r="K57" s="10"/>
      <c r="L57" s="10"/>
      <c r="M57" s="10"/>
      <c r="N57" s="10"/>
      <c r="O57" s="10"/>
      <c r="P57" s="10"/>
      <c r="Q57" s="5">
        <f t="shared" si="37"/>
        <v>0</v>
      </c>
      <c r="S57" s="47">
        <f t="shared" si="38"/>
        <v>0</v>
      </c>
      <c r="T57" s="47">
        <f t="shared" si="39"/>
        <v>0</v>
      </c>
      <c r="U57" s="47">
        <f t="shared" si="40"/>
        <v>0</v>
      </c>
      <c r="V57" s="47">
        <f t="shared" si="41"/>
        <v>0</v>
      </c>
    </row>
    <row r="58" spans="1:22" s="4" customFormat="1" x14ac:dyDescent="0.35">
      <c r="A58" s="82"/>
      <c r="B58" s="84"/>
      <c r="C58" s="84">
        <v>5894</v>
      </c>
      <c r="D58" s="137" t="s">
        <v>99</v>
      </c>
      <c r="E58" s="10"/>
      <c r="F58" s="10"/>
      <c r="G58" s="10"/>
      <c r="H58" s="10"/>
      <c r="I58" s="10"/>
      <c r="J58" s="10"/>
      <c r="K58" s="10"/>
      <c r="L58" s="10"/>
      <c r="M58" s="10"/>
      <c r="N58" s="10"/>
      <c r="O58" s="10"/>
      <c r="P58" s="10"/>
      <c r="Q58" s="5">
        <f t="shared" si="37"/>
        <v>0</v>
      </c>
      <c r="S58" s="47">
        <f t="shared" si="38"/>
        <v>0</v>
      </c>
      <c r="T58" s="47">
        <f t="shared" si="39"/>
        <v>0</v>
      </c>
      <c r="U58" s="47">
        <f t="shared" si="40"/>
        <v>0</v>
      </c>
      <c r="V58" s="47">
        <f t="shared" si="41"/>
        <v>0</v>
      </c>
    </row>
    <row r="59" spans="1:22" s="4" customFormat="1" hidden="1" x14ac:dyDescent="0.35">
      <c r="A59" s="82"/>
      <c r="B59" s="84"/>
      <c r="C59" s="84"/>
      <c r="D59" s="137"/>
      <c r="E59" s="10"/>
      <c r="F59" s="10"/>
      <c r="G59" s="10"/>
      <c r="H59" s="10"/>
      <c r="I59" s="10"/>
      <c r="J59" s="10"/>
      <c r="K59" s="10"/>
      <c r="L59" s="10"/>
      <c r="M59" s="10"/>
      <c r="N59" s="10"/>
      <c r="O59" s="10"/>
      <c r="P59" s="10"/>
      <c r="Q59" s="5">
        <f t="shared" si="37"/>
        <v>0</v>
      </c>
      <c r="S59" s="47">
        <f t="shared" si="38"/>
        <v>0</v>
      </c>
      <c r="T59" s="47">
        <f t="shared" si="39"/>
        <v>0</v>
      </c>
      <c r="U59" s="47">
        <f t="shared" si="40"/>
        <v>0</v>
      </c>
      <c r="V59" s="47">
        <f t="shared" si="41"/>
        <v>0</v>
      </c>
    </row>
    <row r="60" spans="1:22" s="4" customFormat="1" hidden="1" x14ac:dyDescent="0.35">
      <c r="A60" s="82"/>
      <c r="B60" s="84"/>
      <c r="C60" s="84"/>
      <c r="D60" s="137"/>
      <c r="E60" s="10"/>
      <c r="F60" s="10"/>
      <c r="G60" s="10"/>
      <c r="H60" s="10"/>
      <c r="I60" s="10"/>
      <c r="J60" s="10"/>
      <c r="K60" s="10"/>
      <c r="L60" s="10"/>
      <c r="M60" s="10"/>
      <c r="N60" s="10"/>
      <c r="O60" s="10"/>
      <c r="P60" s="10"/>
      <c r="Q60" s="5">
        <f t="shared" si="37"/>
        <v>0</v>
      </c>
      <c r="S60" s="47">
        <f t="shared" si="38"/>
        <v>0</v>
      </c>
      <c r="T60" s="47">
        <f t="shared" si="39"/>
        <v>0</v>
      </c>
      <c r="U60" s="47">
        <f t="shared" si="40"/>
        <v>0</v>
      </c>
      <c r="V60" s="47">
        <f t="shared" si="41"/>
        <v>0</v>
      </c>
    </row>
    <row r="61" spans="1:22" s="4" customFormat="1" hidden="1" x14ac:dyDescent="0.35">
      <c r="A61" s="82"/>
      <c r="B61" s="84"/>
      <c r="C61" s="84"/>
      <c r="D61" s="137"/>
      <c r="E61" s="10"/>
      <c r="F61" s="10"/>
      <c r="G61" s="10"/>
      <c r="H61" s="10"/>
      <c r="I61" s="10"/>
      <c r="J61" s="10"/>
      <c r="K61" s="10"/>
      <c r="L61" s="10"/>
      <c r="M61" s="10"/>
      <c r="N61" s="10"/>
      <c r="O61" s="10"/>
      <c r="P61" s="10"/>
      <c r="Q61" s="5">
        <f t="shared" si="37"/>
        <v>0</v>
      </c>
      <c r="S61" s="47">
        <f t="shared" si="38"/>
        <v>0</v>
      </c>
      <c r="T61" s="47">
        <f t="shared" si="39"/>
        <v>0</v>
      </c>
      <c r="U61" s="47">
        <f t="shared" si="40"/>
        <v>0</v>
      </c>
      <c r="V61" s="47">
        <f t="shared" si="41"/>
        <v>0</v>
      </c>
    </row>
    <row r="62" spans="1:22" s="4" customFormat="1" hidden="1" x14ac:dyDescent="0.35">
      <c r="A62" s="82"/>
      <c r="B62" s="84"/>
      <c r="C62" s="84"/>
      <c r="D62" s="137"/>
      <c r="E62" s="10"/>
      <c r="F62" s="10"/>
      <c r="G62" s="10"/>
      <c r="H62" s="10"/>
      <c r="I62" s="10"/>
      <c r="J62" s="10"/>
      <c r="K62" s="10"/>
      <c r="L62" s="10"/>
      <c r="M62" s="10"/>
      <c r="N62" s="10"/>
      <c r="O62" s="10"/>
      <c r="P62" s="10"/>
      <c r="Q62" s="5">
        <f t="shared" si="37"/>
        <v>0</v>
      </c>
      <c r="S62" s="47">
        <f t="shared" si="38"/>
        <v>0</v>
      </c>
      <c r="T62" s="47">
        <f t="shared" si="39"/>
        <v>0</v>
      </c>
      <c r="U62" s="47">
        <f t="shared" si="40"/>
        <v>0</v>
      </c>
      <c r="V62" s="47">
        <f t="shared" si="41"/>
        <v>0</v>
      </c>
    </row>
    <row r="63" spans="1:22" s="4" customFormat="1" x14ac:dyDescent="0.35">
      <c r="A63" s="82"/>
      <c r="B63" s="71" t="s">
        <v>100</v>
      </c>
      <c r="C63" s="81"/>
      <c r="D63" s="90"/>
      <c r="E63" s="9">
        <f t="shared" ref="E63:Q63" si="42">SUM(E55:E62)</f>
        <v>0</v>
      </c>
      <c r="F63" s="9">
        <f t="shared" si="42"/>
        <v>0</v>
      </c>
      <c r="G63" s="9">
        <f t="shared" si="42"/>
        <v>0</v>
      </c>
      <c r="H63" s="9">
        <f t="shared" si="42"/>
        <v>0</v>
      </c>
      <c r="I63" s="9">
        <f t="shared" si="42"/>
        <v>0</v>
      </c>
      <c r="J63" s="9">
        <f t="shared" si="42"/>
        <v>0</v>
      </c>
      <c r="K63" s="9">
        <f t="shared" si="42"/>
        <v>0</v>
      </c>
      <c r="L63" s="9">
        <f t="shared" si="42"/>
        <v>0</v>
      </c>
      <c r="M63" s="9">
        <f t="shared" si="42"/>
        <v>0</v>
      </c>
      <c r="N63" s="9">
        <f t="shared" si="42"/>
        <v>0</v>
      </c>
      <c r="O63" s="9">
        <f t="shared" si="42"/>
        <v>0</v>
      </c>
      <c r="P63" s="9">
        <f t="shared" si="42"/>
        <v>0</v>
      </c>
      <c r="Q63" s="6">
        <f t="shared" si="42"/>
        <v>0</v>
      </c>
      <c r="S63" s="43">
        <f t="shared" si="38"/>
        <v>0</v>
      </c>
      <c r="T63" s="43">
        <f t="shared" si="39"/>
        <v>0</v>
      </c>
      <c r="U63" s="43">
        <f t="shared" si="40"/>
        <v>0</v>
      </c>
      <c r="V63" s="43">
        <f t="shared" si="41"/>
        <v>0</v>
      </c>
    </row>
    <row r="64" spans="1:22" s="4" customFormat="1" x14ac:dyDescent="0.35">
      <c r="A64" s="82"/>
      <c r="B64" s="71" t="s">
        <v>101</v>
      </c>
      <c r="C64" s="81"/>
      <c r="D64" s="90"/>
      <c r="E64" s="9">
        <f t="shared" ref="E64:Q64" si="43">E52-E63</f>
        <v>0</v>
      </c>
      <c r="F64" s="9">
        <f t="shared" si="43"/>
        <v>0</v>
      </c>
      <c r="G64" s="9">
        <f t="shared" si="43"/>
        <v>0</v>
      </c>
      <c r="H64" s="9">
        <f t="shared" si="43"/>
        <v>0</v>
      </c>
      <c r="I64" s="9">
        <f t="shared" si="43"/>
        <v>0</v>
      </c>
      <c r="J64" s="9">
        <f t="shared" si="43"/>
        <v>0</v>
      </c>
      <c r="K64" s="9">
        <f t="shared" si="43"/>
        <v>0</v>
      </c>
      <c r="L64" s="9">
        <f t="shared" si="43"/>
        <v>0</v>
      </c>
      <c r="M64" s="9">
        <f t="shared" si="43"/>
        <v>0</v>
      </c>
      <c r="N64" s="9">
        <f t="shared" si="43"/>
        <v>0</v>
      </c>
      <c r="O64" s="9">
        <f t="shared" si="43"/>
        <v>0</v>
      </c>
      <c r="P64" s="9">
        <f t="shared" si="43"/>
        <v>0</v>
      </c>
      <c r="Q64" s="6">
        <f t="shared" si="43"/>
        <v>0</v>
      </c>
      <c r="S64" s="43">
        <f t="shared" si="38"/>
        <v>0</v>
      </c>
      <c r="T64" s="43">
        <f t="shared" si="39"/>
        <v>0</v>
      </c>
      <c r="U64" s="43">
        <f t="shared" si="40"/>
        <v>0</v>
      </c>
      <c r="V64" s="43">
        <f t="shared" si="41"/>
        <v>0</v>
      </c>
    </row>
    <row r="65" spans="1:22" s="4" customFormat="1" x14ac:dyDescent="0.35">
      <c r="A65" s="82"/>
      <c r="B65" s="85"/>
      <c r="C65" s="81"/>
      <c r="D65" s="90"/>
      <c r="E65" s="10"/>
      <c r="F65" s="10"/>
      <c r="G65" s="10"/>
      <c r="H65" s="10"/>
      <c r="I65" s="10"/>
      <c r="J65" s="10"/>
      <c r="K65" s="10"/>
      <c r="L65" s="10"/>
      <c r="M65" s="10"/>
      <c r="N65" s="10"/>
      <c r="O65" s="10"/>
      <c r="P65" s="10"/>
      <c r="Q65" s="5"/>
      <c r="S65" s="42"/>
      <c r="T65" s="42"/>
      <c r="U65" s="42"/>
      <c r="V65" s="42"/>
    </row>
    <row r="66" spans="1:22" s="4" customFormat="1" x14ac:dyDescent="0.35">
      <c r="A66" s="60">
        <v>5999</v>
      </c>
      <c r="B66" s="159" t="s">
        <v>102</v>
      </c>
      <c r="C66" s="160"/>
      <c r="D66" s="160"/>
      <c r="E66" s="10"/>
      <c r="F66" s="10"/>
      <c r="G66" s="10"/>
      <c r="H66" s="10"/>
      <c r="I66" s="10"/>
      <c r="J66" s="10"/>
      <c r="K66" s="10"/>
      <c r="L66" s="10"/>
      <c r="M66" s="10"/>
      <c r="N66" s="10"/>
      <c r="O66" s="10"/>
      <c r="P66" s="10"/>
      <c r="Q66" s="5">
        <f>SUM(E66:P66)</f>
        <v>0</v>
      </c>
      <c r="S66" s="47">
        <f t="shared" ref="S66:S67" si="44">E66+F66+G66</f>
        <v>0</v>
      </c>
      <c r="T66" s="47">
        <f t="shared" ref="T66:T67" si="45">H66+I66+J66</f>
        <v>0</v>
      </c>
      <c r="U66" s="47">
        <f t="shared" ref="U66:U67" si="46">K66+L66+M66</f>
        <v>0</v>
      </c>
      <c r="V66" s="47">
        <f t="shared" ref="V66:V67" si="47">N66+O66+P66</f>
        <v>0</v>
      </c>
    </row>
    <row r="67" spans="1:22" s="4" customFormat="1" x14ac:dyDescent="0.35">
      <c r="A67" s="82"/>
      <c r="B67" s="91" t="s">
        <v>103</v>
      </c>
      <c r="C67" s="67"/>
      <c r="D67" s="67"/>
      <c r="E67" s="9">
        <f>E64+E44+E39+E32+E66</f>
        <v>0</v>
      </c>
      <c r="F67" s="9">
        <f t="shared" ref="F67:P67" si="48">F64+F44+F39+F32+F66</f>
        <v>0</v>
      </c>
      <c r="G67" s="9">
        <f t="shared" si="48"/>
        <v>0</v>
      </c>
      <c r="H67" s="9">
        <f t="shared" si="48"/>
        <v>0</v>
      </c>
      <c r="I67" s="9">
        <f t="shared" si="48"/>
        <v>0</v>
      </c>
      <c r="J67" s="9">
        <f t="shared" si="48"/>
        <v>0</v>
      </c>
      <c r="K67" s="9">
        <f t="shared" si="48"/>
        <v>0</v>
      </c>
      <c r="L67" s="9">
        <f t="shared" si="48"/>
        <v>0</v>
      </c>
      <c r="M67" s="9">
        <f t="shared" si="48"/>
        <v>0</v>
      </c>
      <c r="N67" s="9">
        <f t="shared" si="48"/>
        <v>0</v>
      </c>
      <c r="O67" s="9">
        <f t="shared" si="48"/>
        <v>0</v>
      </c>
      <c r="P67" s="9">
        <f t="shared" si="48"/>
        <v>0</v>
      </c>
      <c r="Q67" s="6">
        <f>Q64+Q44+Q39+Q32+Q66</f>
        <v>0</v>
      </c>
      <c r="S67" s="43">
        <f t="shared" si="44"/>
        <v>0</v>
      </c>
      <c r="T67" s="43">
        <f t="shared" si="45"/>
        <v>0</v>
      </c>
      <c r="U67" s="43">
        <f t="shared" si="46"/>
        <v>0</v>
      </c>
      <c r="V67" s="43">
        <f t="shared" si="47"/>
        <v>0</v>
      </c>
    </row>
    <row r="68" spans="1:22" s="4" customFormat="1" x14ac:dyDescent="0.35">
      <c r="A68" s="82"/>
      <c r="B68" s="92"/>
      <c r="C68" s="67"/>
      <c r="D68" s="67"/>
      <c r="E68" s="12"/>
      <c r="F68" s="12"/>
      <c r="G68" s="12"/>
      <c r="H68" s="12"/>
      <c r="I68" s="12"/>
      <c r="J68" s="12"/>
      <c r="K68" s="12"/>
      <c r="L68" s="12"/>
      <c r="M68" s="12"/>
      <c r="N68" s="12"/>
      <c r="O68" s="12"/>
      <c r="P68" s="12"/>
      <c r="Q68" s="5"/>
      <c r="S68" s="42"/>
      <c r="T68" s="42"/>
      <c r="U68" s="42"/>
      <c r="V68" s="42"/>
    </row>
    <row r="69" spans="1:22" s="4" customFormat="1" ht="16" thickBot="1" x14ac:dyDescent="0.4">
      <c r="A69" s="93"/>
      <c r="B69" s="94" t="s">
        <v>104</v>
      </c>
      <c r="C69" s="95"/>
      <c r="D69" s="95"/>
      <c r="E69" s="13">
        <f t="shared" ref="E69:Q69" si="49">E67+E25</f>
        <v>0</v>
      </c>
      <c r="F69" s="13">
        <f t="shared" si="49"/>
        <v>0</v>
      </c>
      <c r="G69" s="13">
        <f t="shared" si="49"/>
        <v>0</v>
      </c>
      <c r="H69" s="13">
        <f t="shared" si="49"/>
        <v>0</v>
      </c>
      <c r="I69" s="13">
        <f t="shared" si="49"/>
        <v>0</v>
      </c>
      <c r="J69" s="13">
        <f t="shared" si="49"/>
        <v>0</v>
      </c>
      <c r="K69" s="13">
        <f t="shared" si="49"/>
        <v>0</v>
      </c>
      <c r="L69" s="13">
        <f t="shared" si="49"/>
        <v>0</v>
      </c>
      <c r="M69" s="13">
        <f t="shared" si="49"/>
        <v>0</v>
      </c>
      <c r="N69" s="13">
        <f t="shared" si="49"/>
        <v>0</v>
      </c>
      <c r="O69" s="13">
        <f t="shared" si="49"/>
        <v>0</v>
      </c>
      <c r="P69" s="13">
        <f t="shared" si="49"/>
        <v>0</v>
      </c>
      <c r="Q69" s="7">
        <f t="shared" si="49"/>
        <v>0</v>
      </c>
      <c r="S69" s="45">
        <f t="shared" ref="S69" si="50">E69+F69+G69</f>
        <v>0</v>
      </c>
      <c r="T69" s="45">
        <f t="shared" ref="T69" si="51">H69+I69+J69</f>
        <v>0</v>
      </c>
      <c r="U69" s="45">
        <f t="shared" ref="U69" si="52">K69+L69+M69</f>
        <v>0</v>
      </c>
      <c r="V69" s="45">
        <f t="shared" ref="V69" si="53">N69+O69+P69</f>
        <v>0</v>
      </c>
    </row>
    <row r="70" spans="1:22" s="3" customFormat="1" ht="16" thickBot="1" x14ac:dyDescent="0.4">
      <c r="A70" s="56">
        <v>7</v>
      </c>
      <c r="B70" s="156" t="s">
        <v>105</v>
      </c>
      <c r="C70" s="157"/>
      <c r="D70" s="157"/>
      <c r="E70" s="10"/>
      <c r="F70" s="10"/>
      <c r="G70" s="10"/>
      <c r="H70" s="10"/>
      <c r="I70" s="10"/>
      <c r="J70" s="10"/>
      <c r="K70" s="10"/>
      <c r="L70" s="10"/>
      <c r="M70" s="10"/>
      <c r="N70" s="10"/>
      <c r="O70" s="10"/>
      <c r="P70" s="10"/>
      <c r="Q70" s="5"/>
      <c r="S70" s="44"/>
      <c r="T70" s="44"/>
      <c r="U70" s="44"/>
      <c r="V70" s="44"/>
    </row>
    <row r="71" spans="1:22" s="4" customFormat="1" x14ac:dyDescent="0.35">
      <c r="A71" s="88">
        <v>7000</v>
      </c>
      <c r="B71" s="96" t="s">
        <v>106</v>
      </c>
      <c r="C71" s="97"/>
      <c r="D71" s="96"/>
      <c r="E71" s="11"/>
      <c r="F71" s="11"/>
      <c r="G71" s="11"/>
      <c r="H71" s="11"/>
      <c r="I71" s="11"/>
      <c r="J71" s="11"/>
      <c r="K71" s="11"/>
      <c r="L71" s="11"/>
      <c r="M71" s="11"/>
      <c r="N71" s="11"/>
      <c r="O71" s="11"/>
      <c r="P71" s="11"/>
      <c r="Q71" s="5"/>
      <c r="S71" s="42"/>
      <c r="T71" s="42"/>
      <c r="U71" s="42"/>
      <c r="V71" s="42"/>
    </row>
    <row r="72" spans="1:22" s="4" customFormat="1" x14ac:dyDescent="0.35">
      <c r="A72" s="82"/>
      <c r="B72" s="84"/>
      <c r="C72" s="77">
        <v>7010</v>
      </c>
      <c r="D72" s="81" t="s">
        <v>107</v>
      </c>
      <c r="E72" s="10"/>
      <c r="F72" s="10"/>
      <c r="G72" s="10"/>
      <c r="H72" s="10"/>
      <c r="I72" s="10"/>
      <c r="J72" s="10"/>
      <c r="K72" s="10"/>
      <c r="L72" s="10"/>
      <c r="M72" s="10"/>
      <c r="N72" s="10"/>
      <c r="O72" s="10"/>
      <c r="P72" s="10"/>
      <c r="Q72" s="5">
        <f>SUM(E72:P72)</f>
        <v>0</v>
      </c>
      <c r="S72" s="42">
        <f t="shared" ref="S72:S76" si="54">E72+F72+G72</f>
        <v>0</v>
      </c>
      <c r="T72" s="42">
        <f t="shared" ref="T72:T76" si="55">H72+I72+J72</f>
        <v>0</v>
      </c>
      <c r="U72" s="42">
        <f t="shared" ref="U72:U76" si="56">K72+L72+M72</f>
        <v>0</v>
      </c>
      <c r="V72" s="42">
        <f t="shared" ref="V72:V76" si="57">N72+O72+P72</f>
        <v>0</v>
      </c>
    </row>
    <row r="73" spans="1:22" s="4" customFormat="1" x14ac:dyDescent="0.35">
      <c r="A73" s="82"/>
      <c r="B73" s="98"/>
      <c r="C73" s="99">
        <v>7020</v>
      </c>
      <c r="D73" s="81" t="s">
        <v>108</v>
      </c>
      <c r="E73" s="10"/>
      <c r="F73" s="10"/>
      <c r="G73" s="10"/>
      <c r="H73" s="10"/>
      <c r="I73" s="10"/>
      <c r="J73" s="10"/>
      <c r="K73" s="10"/>
      <c r="L73" s="10"/>
      <c r="M73" s="10"/>
      <c r="N73" s="10"/>
      <c r="O73" s="10"/>
      <c r="P73" s="10"/>
      <c r="Q73" s="5">
        <f>SUM(E73:P73)</f>
        <v>0</v>
      </c>
      <c r="S73" s="47">
        <f t="shared" si="54"/>
        <v>0</v>
      </c>
      <c r="T73" s="47">
        <f t="shared" si="55"/>
        <v>0</v>
      </c>
      <c r="U73" s="47">
        <f t="shared" si="56"/>
        <v>0</v>
      </c>
      <c r="V73" s="47">
        <f t="shared" si="57"/>
        <v>0</v>
      </c>
    </row>
    <row r="74" spans="1:22" s="4" customFormat="1" x14ac:dyDescent="0.35">
      <c r="A74" s="82"/>
      <c r="B74" s="66"/>
      <c r="C74" s="99">
        <v>7030</v>
      </c>
      <c r="D74" s="81" t="s">
        <v>109</v>
      </c>
      <c r="E74" s="10"/>
      <c r="F74" s="10"/>
      <c r="G74" s="10"/>
      <c r="H74" s="10"/>
      <c r="I74" s="10"/>
      <c r="J74" s="10"/>
      <c r="K74" s="10"/>
      <c r="L74" s="10"/>
      <c r="M74" s="10"/>
      <c r="N74" s="10"/>
      <c r="O74" s="10"/>
      <c r="P74" s="10"/>
      <c r="Q74" s="5">
        <f>SUM(E74:P74)</f>
        <v>0</v>
      </c>
      <c r="S74" s="47">
        <f t="shared" si="54"/>
        <v>0</v>
      </c>
      <c r="T74" s="47">
        <f t="shared" si="55"/>
        <v>0</v>
      </c>
      <c r="U74" s="47">
        <f t="shared" si="56"/>
        <v>0</v>
      </c>
      <c r="V74" s="47">
        <f t="shared" si="57"/>
        <v>0</v>
      </c>
    </row>
    <row r="75" spans="1:22" s="4" customFormat="1" x14ac:dyDescent="0.35">
      <c r="A75" s="82"/>
      <c r="B75" s="66"/>
      <c r="C75" s="99">
        <v>7040</v>
      </c>
      <c r="D75" s="81" t="s">
        <v>110</v>
      </c>
      <c r="E75" s="10"/>
      <c r="F75" s="10"/>
      <c r="G75" s="10"/>
      <c r="H75" s="10"/>
      <c r="I75" s="10"/>
      <c r="J75" s="10"/>
      <c r="K75" s="10"/>
      <c r="L75" s="10"/>
      <c r="M75" s="10"/>
      <c r="N75" s="10"/>
      <c r="O75" s="10"/>
      <c r="P75" s="10"/>
      <c r="Q75" s="5">
        <f>SUM(E75:P75)</f>
        <v>0</v>
      </c>
      <c r="S75" s="47">
        <f t="shared" si="54"/>
        <v>0</v>
      </c>
      <c r="T75" s="47">
        <f t="shared" si="55"/>
        <v>0</v>
      </c>
      <c r="U75" s="47">
        <f t="shared" si="56"/>
        <v>0</v>
      </c>
      <c r="V75" s="47">
        <f t="shared" si="57"/>
        <v>0</v>
      </c>
    </row>
    <row r="76" spans="1:22" s="4" customFormat="1" x14ac:dyDescent="0.35">
      <c r="A76" s="82"/>
      <c r="B76" s="71" t="s">
        <v>111</v>
      </c>
      <c r="C76" s="67"/>
      <c r="D76" s="68"/>
      <c r="E76" s="9">
        <f t="shared" ref="E76:Q76" si="58">SUM(E72:E75)</f>
        <v>0</v>
      </c>
      <c r="F76" s="9">
        <f t="shared" si="58"/>
        <v>0</v>
      </c>
      <c r="G76" s="9">
        <f t="shared" si="58"/>
        <v>0</v>
      </c>
      <c r="H76" s="9">
        <f t="shared" si="58"/>
        <v>0</v>
      </c>
      <c r="I76" s="9">
        <f t="shared" si="58"/>
        <v>0</v>
      </c>
      <c r="J76" s="9">
        <f t="shared" si="58"/>
        <v>0</v>
      </c>
      <c r="K76" s="9">
        <f t="shared" si="58"/>
        <v>0</v>
      </c>
      <c r="L76" s="9">
        <f t="shared" si="58"/>
        <v>0</v>
      </c>
      <c r="M76" s="9">
        <f t="shared" si="58"/>
        <v>0</v>
      </c>
      <c r="N76" s="9">
        <f t="shared" si="58"/>
        <v>0</v>
      </c>
      <c r="O76" s="9">
        <f t="shared" si="58"/>
        <v>0</v>
      </c>
      <c r="P76" s="9">
        <f t="shared" si="58"/>
        <v>0</v>
      </c>
      <c r="Q76" s="6">
        <f t="shared" si="58"/>
        <v>0</v>
      </c>
      <c r="S76" s="43">
        <f t="shared" si="54"/>
        <v>0</v>
      </c>
      <c r="T76" s="43">
        <f t="shared" si="55"/>
        <v>0</v>
      </c>
      <c r="U76" s="43">
        <f t="shared" si="56"/>
        <v>0</v>
      </c>
      <c r="V76" s="43">
        <f t="shared" si="57"/>
        <v>0</v>
      </c>
    </row>
    <row r="77" spans="1:22" s="4" customFormat="1" x14ac:dyDescent="0.35">
      <c r="A77" s="82"/>
      <c r="B77" s="74"/>
      <c r="C77" s="67"/>
      <c r="D77" s="68"/>
      <c r="E77" s="10"/>
      <c r="F77" s="10"/>
      <c r="G77" s="10"/>
      <c r="H77" s="10"/>
      <c r="I77" s="10"/>
      <c r="J77" s="10"/>
      <c r="K77" s="10"/>
      <c r="L77" s="10"/>
      <c r="M77" s="10"/>
      <c r="N77" s="10"/>
      <c r="O77" s="10"/>
      <c r="P77" s="10"/>
      <c r="Q77" s="5"/>
      <c r="S77" s="42"/>
      <c r="T77" s="42"/>
      <c r="U77" s="42"/>
      <c r="V77" s="42"/>
    </row>
    <row r="78" spans="1:22" s="4" customFormat="1" x14ac:dyDescent="0.35">
      <c r="A78" s="82">
        <v>7200</v>
      </c>
      <c r="B78" s="63" t="s">
        <v>112</v>
      </c>
      <c r="C78" s="83"/>
      <c r="D78" s="81"/>
      <c r="E78" s="10"/>
      <c r="F78" s="10"/>
      <c r="G78" s="10"/>
      <c r="H78" s="10"/>
      <c r="I78" s="10"/>
      <c r="J78" s="10"/>
      <c r="K78" s="10"/>
      <c r="L78" s="10"/>
      <c r="M78" s="10"/>
      <c r="N78" s="10"/>
      <c r="O78" s="10"/>
      <c r="P78" s="10"/>
      <c r="Q78" s="5"/>
      <c r="S78" s="42"/>
      <c r="T78" s="42"/>
      <c r="U78" s="42"/>
      <c r="V78" s="42"/>
    </row>
    <row r="79" spans="1:22" s="4" customFormat="1" x14ac:dyDescent="0.35">
      <c r="A79" s="82"/>
      <c r="B79" s="63"/>
      <c r="C79" s="77">
        <v>7210</v>
      </c>
      <c r="D79" s="63" t="s">
        <v>113</v>
      </c>
      <c r="E79" s="10"/>
      <c r="F79" s="10"/>
      <c r="G79" s="10"/>
      <c r="H79" s="10"/>
      <c r="I79" s="10"/>
      <c r="J79" s="10"/>
      <c r="K79" s="10"/>
      <c r="L79" s="10"/>
      <c r="M79" s="10"/>
      <c r="N79" s="10"/>
      <c r="O79" s="10"/>
      <c r="P79" s="10"/>
      <c r="Q79" s="5">
        <f t="shared" ref="Q79:Q87" si="59">SUM(E79:P79)</f>
        <v>0</v>
      </c>
      <c r="S79" s="47">
        <f t="shared" ref="S79:S88" si="60">E79+F79+G79</f>
        <v>0</v>
      </c>
      <c r="T79" s="47">
        <f t="shared" ref="T79:T88" si="61">H79+I79+J79</f>
        <v>0</v>
      </c>
      <c r="U79" s="47">
        <f t="shared" ref="U79:U88" si="62">K79+L79+M79</f>
        <v>0</v>
      </c>
      <c r="V79" s="47">
        <f t="shared" ref="V79:V88" si="63">N79+O79+P79</f>
        <v>0</v>
      </c>
    </row>
    <row r="80" spans="1:22" s="4" customFormat="1" x14ac:dyDescent="0.35">
      <c r="A80" s="82"/>
      <c r="B80" s="84"/>
      <c r="C80" s="77">
        <v>7220</v>
      </c>
      <c r="D80" s="63" t="s">
        <v>114</v>
      </c>
      <c r="E80" s="10"/>
      <c r="F80" s="10"/>
      <c r="G80" s="10"/>
      <c r="H80" s="10"/>
      <c r="I80" s="10"/>
      <c r="J80" s="10"/>
      <c r="K80" s="10"/>
      <c r="L80" s="10"/>
      <c r="M80" s="10"/>
      <c r="N80" s="10"/>
      <c r="O80" s="10"/>
      <c r="P80" s="10"/>
      <c r="Q80" s="5">
        <f t="shared" si="59"/>
        <v>0</v>
      </c>
      <c r="S80" s="47">
        <f t="shared" si="60"/>
        <v>0</v>
      </c>
      <c r="T80" s="47">
        <f t="shared" si="61"/>
        <v>0</v>
      </c>
      <c r="U80" s="47">
        <f t="shared" si="62"/>
        <v>0</v>
      </c>
      <c r="V80" s="47">
        <f t="shared" si="63"/>
        <v>0</v>
      </c>
    </row>
    <row r="81" spans="1:22" s="4" customFormat="1" x14ac:dyDescent="0.35">
      <c r="A81" s="82"/>
      <c r="B81" s="84"/>
      <c r="C81" s="77">
        <v>7230</v>
      </c>
      <c r="D81" s="63" t="s">
        <v>115</v>
      </c>
      <c r="E81" s="10"/>
      <c r="F81" s="10"/>
      <c r="G81" s="10"/>
      <c r="H81" s="10"/>
      <c r="I81" s="10"/>
      <c r="J81" s="10"/>
      <c r="K81" s="10"/>
      <c r="L81" s="10"/>
      <c r="M81" s="10"/>
      <c r="N81" s="10"/>
      <c r="O81" s="10"/>
      <c r="P81" s="10"/>
      <c r="Q81" s="5">
        <f t="shared" si="59"/>
        <v>0</v>
      </c>
      <c r="S81" s="47">
        <f t="shared" si="60"/>
        <v>0</v>
      </c>
      <c r="T81" s="47">
        <f t="shared" si="61"/>
        <v>0</v>
      </c>
      <c r="U81" s="47">
        <f t="shared" si="62"/>
        <v>0</v>
      </c>
      <c r="V81" s="47">
        <f t="shared" si="63"/>
        <v>0</v>
      </c>
    </row>
    <row r="82" spans="1:22" s="4" customFormat="1" x14ac:dyDescent="0.35">
      <c r="A82" s="82"/>
      <c r="B82" s="84"/>
      <c r="C82" s="77">
        <v>7240</v>
      </c>
      <c r="D82" s="63" t="s">
        <v>116</v>
      </c>
      <c r="E82" s="10"/>
      <c r="F82" s="10"/>
      <c r="G82" s="10"/>
      <c r="H82" s="10"/>
      <c r="I82" s="10"/>
      <c r="J82" s="10"/>
      <c r="K82" s="10"/>
      <c r="L82" s="10"/>
      <c r="M82" s="10"/>
      <c r="N82" s="10"/>
      <c r="O82" s="10"/>
      <c r="P82" s="10"/>
      <c r="Q82" s="5">
        <f t="shared" si="59"/>
        <v>0</v>
      </c>
      <c r="S82" s="47">
        <f t="shared" si="60"/>
        <v>0</v>
      </c>
      <c r="T82" s="47">
        <f t="shared" si="61"/>
        <v>0</v>
      </c>
      <c r="U82" s="47">
        <f t="shared" si="62"/>
        <v>0</v>
      </c>
      <c r="V82" s="47">
        <f t="shared" si="63"/>
        <v>0</v>
      </c>
    </row>
    <row r="83" spans="1:22" s="4" customFormat="1" x14ac:dyDescent="0.35">
      <c r="A83" s="60"/>
      <c r="B83" s="100"/>
      <c r="C83" s="77">
        <v>7250</v>
      </c>
      <c r="D83" s="63" t="s">
        <v>117</v>
      </c>
      <c r="E83" s="10"/>
      <c r="F83" s="10"/>
      <c r="G83" s="10"/>
      <c r="H83" s="10"/>
      <c r="I83" s="10"/>
      <c r="J83" s="10"/>
      <c r="K83" s="10"/>
      <c r="L83" s="10"/>
      <c r="M83" s="10"/>
      <c r="N83" s="10"/>
      <c r="O83" s="10"/>
      <c r="P83" s="10"/>
      <c r="Q83" s="5">
        <f t="shared" si="59"/>
        <v>0</v>
      </c>
      <c r="S83" s="47">
        <f t="shared" si="60"/>
        <v>0</v>
      </c>
      <c r="T83" s="47">
        <f t="shared" si="61"/>
        <v>0</v>
      </c>
      <c r="U83" s="47">
        <f t="shared" si="62"/>
        <v>0</v>
      </c>
      <c r="V83" s="47">
        <f t="shared" si="63"/>
        <v>0</v>
      </c>
    </row>
    <row r="84" spans="1:22" s="4" customFormat="1" x14ac:dyDescent="0.35">
      <c r="A84" s="60"/>
      <c r="B84" s="100"/>
      <c r="C84" s="77">
        <v>7260</v>
      </c>
      <c r="D84" s="63" t="s">
        <v>118</v>
      </c>
      <c r="E84" s="10"/>
      <c r="F84" s="10"/>
      <c r="G84" s="10"/>
      <c r="H84" s="10"/>
      <c r="I84" s="10"/>
      <c r="J84" s="10"/>
      <c r="K84" s="10"/>
      <c r="L84" s="10"/>
      <c r="M84" s="10"/>
      <c r="N84" s="10"/>
      <c r="O84" s="10"/>
      <c r="P84" s="10"/>
      <c r="Q84" s="5">
        <f t="shared" ref="Q84:Q85" si="64">SUM(E84:P84)</f>
        <v>0</v>
      </c>
      <c r="S84" s="47">
        <f t="shared" si="60"/>
        <v>0</v>
      </c>
      <c r="T84" s="47">
        <f t="shared" si="61"/>
        <v>0</v>
      </c>
      <c r="U84" s="47">
        <f t="shared" si="62"/>
        <v>0</v>
      </c>
      <c r="V84" s="47">
        <f t="shared" si="63"/>
        <v>0</v>
      </c>
    </row>
    <row r="85" spans="1:22" s="4" customFormat="1" hidden="1" x14ac:dyDescent="0.35">
      <c r="A85" s="60"/>
      <c r="B85" s="100"/>
      <c r="C85" s="77"/>
      <c r="D85" s="63"/>
      <c r="E85" s="10"/>
      <c r="F85" s="10"/>
      <c r="G85" s="10"/>
      <c r="H85" s="10"/>
      <c r="I85" s="10"/>
      <c r="J85" s="10"/>
      <c r="K85" s="10"/>
      <c r="L85" s="10"/>
      <c r="M85" s="10"/>
      <c r="N85" s="10"/>
      <c r="O85" s="10"/>
      <c r="P85" s="10"/>
      <c r="Q85" s="5">
        <f t="shared" si="64"/>
        <v>0</v>
      </c>
      <c r="S85" s="47">
        <f t="shared" si="60"/>
        <v>0</v>
      </c>
      <c r="T85" s="47">
        <f t="shared" si="61"/>
        <v>0</v>
      </c>
      <c r="U85" s="47">
        <f t="shared" si="62"/>
        <v>0</v>
      </c>
      <c r="V85" s="47">
        <f t="shared" si="63"/>
        <v>0</v>
      </c>
    </row>
    <row r="86" spans="1:22" s="4" customFormat="1" hidden="1" x14ac:dyDescent="0.35">
      <c r="A86" s="60"/>
      <c r="B86" s="100"/>
      <c r="C86" s="77"/>
      <c r="D86" s="63"/>
      <c r="E86" s="10"/>
      <c r="F86" s="10"/>
      <c r="G86" s="10"/>
      <c r="H86" s="10"/>
      <c r="I86" s="10"/>
      <c r="J86" s="10"/>
      <c r="K86" s="10"/>
      <c r="L86" s="10"/>
      <c r="M86" s="10"/>
      <c r="N86" s="10"/>
      <c r="O86" s="10"/>
      <c r="P86" s="10"/>
      <c r="Q86" s="5">
        <f t="shared" si="59"/>
        <v>0</v>
      </c>
      <c r="S86" s="47">
        <f t="shared" si="60"/>
        <v>0</v>
      </c>
      <c r="T86" s="47">
        <f t="shared" si="61"/>
        <v>0</v>
      </c>
      <c r="U86" s="47">
        <f t="shared" si="62"/>
        <v>0</v>
      </c>
      <c r="V86" s="47">
        <f t="shared" si="63"/>
        <v>0</v>
      </c>
    </row>
    <row r="87" spans="1:22" s="4" customFormat="1" x14ac:dyDescent="0.35">
      <c r="A87" s="82"/>
      <c r="B87" s="84"/>
      <c r="C87" s="77">
        <v>7290</v>
      </c>
      <c r="D87" s="63" t="s">
        <v>119</v>
      </c>
      <c r="E87" s="10"/>
      <c r="F87" s="10"/>
      <c r="G87" s="10"/>
      <c r="H87" s="10"/>
      <c r="I87" s="10"/>
      <c r="J87" s="10"/>
      <c r="K87" s="10"/>
      <c r="L87" s="10"/>
      <c r="M87" s="10"/>
      <c r="N87" s="10"/>
      <c r="O87" s="10"/>
      <c r="P87" s="10"/>
      <c r="Q87" s="5">
        <f t="shared" si="59"/>
        <v>0</v>
      </c>
      <c r="S87" s="47">
        <f t="shared" si="60"/>
        <v>0</v>
      </c>
      <c r="T87" s="47">
        <f t="shared" si="61"/>
        <v>0</v>
      </c>
      <c r="U87" s="47">
        <f t="shared" si="62"/>
        <v>0</v>
      </c>
      <c r="V87" s="47">
        <f t="shared" si="63"/>
        <v>0</v>
      </c>
    </row>
    <row r="88" spans="1:22" s="4" customFormat="1" x14ac:dyDescent="0.35">
      <c r="A88" s="82"/>
      <c r="B88" s="71" t="s">
        <v>120</v>
      </c>
      <c r="C88" s="138"/>
      <c r="D88" s="81"/>
      <c r="E88" s="9">
        <f t="shared" ref="E88:Q88" si="65">SUM(E79:E87)</f>
        <v>0</v>
      </c>
      <c r="F88" s="9">
        <f t="shared" si="65"/>
        <v>0</v>
      </c>
      <c r="G88" s="9">
        <f t="shared" si="65"/>
        <v>0</v>
      </c>
      <c r="H88" s="9">
        <f t="shared" si="65"/>
        <v>0</v>
      </c>
      <c r="I88" s="9">
        <f t="shared" si="65"/>
        <v>0</v>
      </c>
      <c r="J88" s="9">
        <f t="shared" si="65"/>
        <v>0</v>
      </c>
      <c r="K88" s="9">
        <f t="shared" si="65"/>
        <v>0</v>
      </c>
      <c r="L88" s="9">
        <f t="shared" si="65"/>
        <v>0</v>
      </c>
      <c r="M88" s="9">
        <f t="shared" si="65"/>
        <v>0</v>
      </c>
      <c r="N88" s="9">
        <f t="shared" si="65"/>
        <v>0</v>
      </c>
      <c r="O88" s="9">
        <f t="shared" si="65"/>
        <v>0</v>
      </c>
      <c r="P88" s="9">
        <f t="shared" si="65"/>
        <v>0</v>
      </c>
      <c r="Q88" s="6">
        <f t="shared" si="65"/>
        <v>0</v>
      </c>
      <c r="S88" s="43">
        <f t="shared" si="60"/>
        <v>0</v>
      </c>
      <c r="T88" s="43">
        <f t="shared" si="61"/>
        <v>0</v>
      </c>
      <c r="U88" s="43">
        <f t="shared" si="62"/>
        <v>0</v>
      </c>
      <c r="V88" s="43">
        <f t="shared" si="63"/>
        <v>0</v>
      </c>
    </row>
    <row r="89" spans="1:22" s="4" customFormat="1" x14ac:dyDescent="0.35">
      <c r="A89" s="82"/>
      <c r="B89" s="85"/>
      <c r="C89" s="138"/>
      <c r="D89" s="81"/>
      <c r="E89" s="10"/>
      <c r="F89" s="10"/>
      <c r="G89" s="10"/>
      <c r="H89" s="10"/>
      <c r="I89" s="10"/>
      <c r="J89" s="10"/>
      <c r="K89" s="10"/>
      <c r="L89" s="10"/>
      <c r="M89" s="10"/>
      <c r="N89" s="10"/>
      <c r="O89" s="10"/>
      <c r="P89" s="10"/>
      <c r="Q89" s="5"/>
      <c r="S89" s="42"/>
      <c r="T89" s="42"/>
      <c r="U89" s="42"/>
      <c r="V89" s="42"/>
    </row>
    <row r="90" spans="1:22" s="4" customFormat="1" x14ac:dyDescent="0.35">
      <c r="A90" s="82">
        <v>7500</v>
      </c>
      <c r="B90" s="63" t="s">
        <v>121</v>
      </c>
      <c r="C90" s="83"/>
      <c r="D90" s="81"/>
      <c r="E90" s="10"/>
      <c r="F90" s="10"/>
      <c r="G90" s="10"/>
      <c r="H90" s="10"/>
      <c r="I90" s="10"/>
      <c r="J90" s="10"/>
      <c r="K90" s="10"/>
      <c r="L90" s="10"/>
      <c r="M90" s="10"/>
      <c r="N90" s="10"/>
      <c r="O90" s="10"/>
      <c r="P90" s="10"/>
      <c r="Q90" s="5"/>
      <c r="S90" s="42"/>
      <c r="T90" s="42"/>
      <c r="U90" s="42"/>
      <c r="V90" s="42"/>
    </row>
    <row r="91" spans="1:22" s="4" customFormat="1" x14ac:dyDescent="0.35">
      <c r="A91" s="82"/>
      <c r="B91" s="84"/>
      <c r="C91" s="77">
        <v>7520</v>
      </c>
      <c r="D91" s="63" t="s">
        <v>122</v>
      </c>
      <c r="E91" s="10"/>
      <c r="F91" s="10"/>
      <c r="G91" s="10"/>
      <c r="H91" s="10"/>
      <c r="I91" s="10"/>
      <c r="J91" s="10"/>
      <c r="K91" s="10"/>
      <c r="L91" s="10"/>
      <c r="M91" s="10"/>
      <c r="N91" s="10"/>
      <c r="O91" s="10"/>
      <c r="P91" s="10"/>
      <c r="Q91" s="5">
        <f t="shared" ref="Q91:Q97" si="66">SUM(E91:P91)</f>
        <v>0</v>
      </c>
      <c r="S91" s="47">
        <f t="shared" ref="S91:S99" si="67">E91+F91+G91</f>
        <v>0</v>
      </c>
      <c r="T91" s="47">
        <f t="shared" ref="T91:T99" si="68">H91+I91+J91</f>
        <v>0</v>
      </c>
      <c r="U91" s="47">
        <f t="shared" ref="U91:U99" si="69">K91+L91+M91</f>
        <v>0</v>
      </c>
      <c r="V91" s="47">
        <f t="shared" ref="V91:V99" si="70">N91+O91+P91</f>
        <v>0</v>
      </c>
    </row>
    <row r="92" spans="1:22" s="4" customFormat="1" x14ac:dyDescent="0.35">
      <c r="A92" s="82"/>
      <c r="B92" s="84"/>
      <c r="C92" s="77">
        <v>7530</v>
      </c>
      <c r="D92" s="63" t="s">
        <v>123</v>
      </c>
      <c r="E92" s="10"/>
      <c r="F92" s="10"/>
      <c r="G92" s="10"/>
      <c r="H92" s="10"/>
      <c r="I92" s="10"/>
      <c r="J92" s="10"/>
      <c r="K92" s="10"/>
      <c r="L92" s="10"/>
      <c r="M92" s="10"/>
      <c r="N92" s="10"/>
      <c r="O92" s="10"/>
      <c r="P92" s="10"/>
      <c r="Q92" s="5">
        <f t="shared" si="66"/>
        <v>0</v>
      </c>
      <c r="S92" s="47">
        <f t="shared" si="67"/>
        <v>0</v>
      </c>
      <c r="T92" s="47">
        <f t="shared" si="68"/>
        <v>0</v>
      </c>
      <c r="U92" s="47">
        <f t="shared" si="69"/>
        <v>0</v>
      </c>
      <c r="V92" s="47">
        <f t="shared" si="70"/>
        <v>0</v>
      </c>
    </row>
    <row r="93" spans="1:22" s="4" customFormat="1" x14ac:dyDescent="0.35">
      <c r="A93" s="82"/>
      <c r="B93" s="84"/>
      <c r="C93" s="99">
        <v>7540</v>
      </c>
      <c r="D93" s="63" t="s">
        <v>124</v>
      </c>
      <c r="E93" s="10"/>
      <c r="F93" s="10"/>
      <c r="G93" s="10"/>
      <c r="H93" s="10"/>
      <c r="I93" s="10"/>
      <c r="J93" s="10"/>
      <c r="K93" s="10"/>
      <c r="L93" s="10"/>
      <c r="M93" s="10"/>
      <c r="N93" s="10"/>
      <c r="O93" s="10"/>
      <c r="P93" s="10"/>
      <c r="Q93" s="5">
        <f t="shared" si="66"/>
        <v>0</v>
      </c>
      <c r="S93" s="47">
        <f t="shared" si="67"/>
        <v>0</v>
      </c>
      <c r="T93" s="47">
        <f t="shared" si="68"/>
        <v>0</v>
      </c>
      <c r="U93" s="47">
        <f t="shared" si="69"/>
        <v>0</v>
      </c>
      <c r="V93" s="47">
        <f t="shared" si="70"/>
        <v>0</v>
      </c>
    </row>
    <row r="94" spans="1:22" s="4" customFormat="1" x14ac:dyDescent="0.35">
      <c r="A94" s="82"/>
      <c r="B94" s="98"/>
      <c r="C94" s="99">
        <v>7550</v>
      </c>
      <c r="D94" s="63" t="s">
        <v>125</v>
      </c>
      <c r="E94" s="10"/>
      <c r="F94" s="10"/>
      <c r="G94" s="10"/>
      <c r="H94" s="10"/>
      <c r="I94" s="10"/>
      <c r="J94" s="10"/>
      <c r="K94" s="10"/>
      <c r="L94" s="10"/>
      <c r="M94" s="10"/>
      <c r="N94" s="10"/>
      <c r="O94" s="10"/>
      <c r="P94" s="10"/>
      <c r="Q94" s="5">
        <f t="shared" ref="Q94" si="71">SUM(E94:P94)</f>
        <v>0</v>
      </c>
      <c r="S94" s="47">
        <f t="shared" si="67"/>
        <v>0</v>
      </c>
      <c r="T94" s="47">
        <f t="shared" si="68"/>
        <v>0</v>
      </c>
      <c r="U94" s="47">
        <f t="shared" si="69"/>
        <v>0</v>
      </c>
      <c r="V94" s="47">
        <f t="shared" si="70"/>
        <v>0</v>
      </c>
    </row>
    <row r="95" spans="1:22" s="4" customFormat="1" x14ac:dyDescent="0.35">
      <c r="A95" s="82"/>
      <c r="B95" s="98"/>
      <c r="C95" s="77">
        <v>7560</v>
      </c>
      <c r="D95" s="63" t="s">
        <v>126</v>
      </c>
      <c r="E95" s="10"/>
      <c r="F95" s="10"/>
      <c r="G95" s="10"/>
      <c r="H95" s="10"/>
      <c r="I95" s="10"/>
      <c r="J95" s="10"/>
      <c r="K95" s="10"/>
      <c r="L95" s="10"/>
      <c r="M95" s="10"/>
      <c r="N95" s="10"/>
      <c r="O95" s="10"/>
      <c r="P95" s="10"/>
      <c r="Q95" s="5">
        <f t="shared" si="66"/>
        <v>0</v>
      </c>
      <c r="S95" s="47">
        <f t="shared" si="67"/>
        <v>0</v>
      </c>
      <c r="T95" s="47">
        <f t="shared" si="68"/>
        <v>0</v>
      </c>
      <c r="U95" s="47">
        <f t="shared" si="69"/>
        <v>0</v>
      </c>
      <c r="V95" s="47">
        <f t="shared" si="70"/>
        <v>0</v>
      </c>
    </row>
    <row r="96" spans="1:22" s="4" customFormat="1" x14ac:dyDescent="0.35">
      <c r="A96" s="82"/>
      <c r="B96" s="98"/>
      <c r="C96" s="77">
        <v>7570</v>
      </c>
      <c r="D96" s="63" t="s">
        <v>127</v>
      </c>
      <c r="E96" s="10"/>
      <c r="F96" s="10"/>
      <c r="G96" s="10"/>
      <c r="H96" s="10"/>
      <c r="I96" s="10"/>
      <c r="J96" s="10"/>
      <c r="K96" s="10"/>
      <c r="L96" s="10"/>
      <c r="M96" s="10"/>
      <c r="N96" s="10"/>
      <c r="O96" s="10"/>
      <c r="P96" s="10"/>
      <c r="Q96" s="5">
        <f t="shared" si="66"/>
        <v>0</v>
      </c>
      <c r="S96" s="47">
        <f t="shared" si="67"/>
        <v>0</v>
      </c>
      <c r="T96" s="47">
        <f t="shared" si="68"/>
        <v>0</v>
      </c>
      <c r="U96" s="47">
        <f t="shared" si="69"/>
        <v>0</v>
      </c>
      <c r="V96" s="47">
        <f t="shared" si="70"/>
        <v>0</v>
      </c>
    </row>
    <row r="97" spans="1:22" s="4" customFormat="1" x14ac:dyDescent="0.35">
      <c r="A97" s="57"/>
      <c r="B97" s="99"/>
      <c r="C97" s="99">
        <v>7580</v>
      </c>
      <c r="D97" s="63" t="s">
        <v>128</v>
      </c>
      <c r="E97" s="10"/>
      <c r="F97" s="10"/>
      <c r="G97" s="10"/>
      <c r="H97" s="10"/>
      <c r="I97" s="10"/>
      <c r="J97" s="10"/>
      <c r="K97" s="10"/>
      <c r="L97" s="10"/>
      <c r="M97" s="10"/>
      <c r="N97" s="10"/>
      <c r="O97" s="10"/>
      <c r="P97" s="10"/>
      <c r="Q97" s="5">
        <f t="shared" si="66"/>
        <v>0</v>
      </c>
      <c r="S97" s="47">
        <f t="shared" si="67"/>
        <v>0</v>
      </c>
      <c r="T97" s="47">
        <f t="shared" si="68"/>
        <v>0</v>
      </c>
      <c r="U97" s="47">
        <f t="shared" si="69"/>
        <v>0</v>
      </c>
      <c r="V97" s="47">
        <f t="shared" si="70"/>
        <v>0</v>
      </c>
    </row>
    <row r="98" spans="1:22" s="4" customFormat="1" x14ac:dyDescent="0.35">
      <c r="A98" s="82"/>
      <c r="B98" s="71" t="s">
        <v>129</v>
      </c>
      <c r="C98" s="99"/>
      <c r="D98" s="63"/>
      <c r="E98" s="9">
        <f>SUM(E90:E97)</f>
        <v>0</v>
      </c>
      <c r="F98" s="9">
        <f t="shared" ref="F98:Q98" si="72">SUM(F91:F97)</f>
        <v>0</v>
      </c>
      <c r="G98" s="9">
        <f t="shared" si="72"/>
        <v>0</v>
      </c>
      <c r="H98" s="9">
        <f t="shared" si="72"/>
        <v>0</v>
      </c>
      <c r="I98" s="9">
        <f t="shared" si="72"/>
        <v>0</v>
      </c>
      <c r="J98" s="9">
        <f t="shared" si="72"/>
        <v>0</v>
      </c>
      <c r="K98" s="9">
        <f t="shared" si="72"/>
        <v>0</v>
      </c>
      <c r="L98" s="9">
        <f t="shared" si="72"/>
        <v>0</v>
      </c>
      <c r="M98" s="9">
        <f t="shared" si="72"/>
        <v>0</v>
      </c>
      <c r="N98" s="9">
        <f t="shared" si="72"/>
        <v>0</v>
      </c>
      <c r="O98" s="9">
        <f t="shared" si="72"/>
        <v>0</v>
      </c>
      <c r="P98" s="9">
        <f t="shared" si="72"/>
        <v>0</v>
      </c>
      <c r="Q98" s="6">
        <f t="shared" si="72"/>
        <v>0</v>
      </c>
      <c r="S98" s="43">
        <f t="shared" si="67"/>
        <v>0</v>
      </c>
      <c r="T98" s="43">
        <f t="shared" si="68"/>
        <v>0</v>
      </c>
      <c r="U98" s="43">
        <f t="shared" si="69"/>
        <v>0</v>
      </c>
      <c r="V98" s="43">
        <f t="shared" si="70"/>
        <v>0</v>
      </c>
    </row>
    <row r="99" spans="1:22" s="4" customFormat="1" x14ac:dyDescent="0.35">
      <c r="A99" s="82"/>
      <c r="B99" s="71" t="s">
        <v>130</v>
      </c>
      <c r="C99" s="99"/>
      <c r="D99" s="63"/>
      <c r="E99" s="9">
        <f t="shared" ref="E99:Q99" si="73">E98+E88+E76</f>
        <v>0</v>
      </c>
      <c r="F99" s="9">
        <f t="shared" si="73"/>
        <v>0</v>
      </c>
      <c r="G99" s="9">
        <f t="shared" si="73"/>
        <v>0</v>
      </c>
      <c r="H99" s="9">
        <f t="shared" si="73"/>
        <v>0</v>
      </c>
      <c r="I99" s="9">
        <f t="shared" si="73"/>
        <v>0</v>
      </c>
      <c r="J99" s="9">
        <f t="shared" si="73"/>
        <v>0</v>
      </c>
      <c r="K99" s="9">
        <f t="shared" si="73"/>
        <v>0</v>
      </c>
      <c r="L99" s="9">
        <f t="shared" si="73"/>
        <v>0</v>
      </c>
      <c r="M99" s="9">
        <f t="shared" si="73"/>
        <v>0</v>
      </c>
      <c r="N99" s="9">
        <f t="shared" si="73"/>
        <v>0</v>
      </c>
      <c r="O99" s="9">
        <f t="shared" si="73"/>
        <v>0</v>
      </c>
      <c r="P99" s="9">
        <f t="shared" si="73"/>
        <v>0</v>
      </c>
      <c r="Q99" s="6">
        <f t="shared" si="73"/>
        <v>0</v>
      </c>
      <c r="S99" s="43">
        <f t="shared" si="67"/>
        <v>0</v>
      </c>
      <c r="T99" s="43">
        <f t="shared" si="68"/>
        <v>0</v>
      </c>
      <c r="U99" s="43">
        <f t="shared" si="69"/>
        <v>0</v>
      </c>
      <c r="V99" s="43">
        <f t="shared" si="70"/>
        <v>0</v>
      </c>
    </row>
    <row r="100" spans="1:22" s="4" customFormat="1" ht="16" thickBot="1" x14ac:dyDescent="0.4">
      <c r="A100" s="82"/>
      <c r="B100" s="85"/>
      <c r="C100" s="138"/>
      <c r="D100" s="81"/>
      <c r="E100" s="10"/>
      <c r="F100" s="10"/>
      <c r="G100" s="10"/>
      <c r="H100" s="10"/>
      <c r="I100" s="10"/>
      <c r="J100" s="10"/>
      <c r="K100" s="10"/>
      <c r="L100" s="10"/>
      <c r="M100" s="10"/>
      <c r="N100" s="10"/>
      <c r="O100" s="10"/>
      <c r="P100" s="10"/>
      <c r="Q100" s="5"/>
      <c r="S100" s="42"/>
      <c r="T100" s="42"/>
      <c r="U100" s="42"/>
      <c r="V100" s="42"/>
    </row>
    <row r="101" spans="1:22" s="3" customFormat="1" ht="15.75" customHeight="1" thickBot="1" x14ac:dyDescent="0.4">
      <c r="A101" s="101">
        <v>8</v>
      </c>
      <c r="B101" s="156" t="s">
        <v>131</v>
      </c>
      <c r="C101" s="157"/>
      <c r="D101" s="157"/>
      <c r="E101" s="11"/>
      <c r="F101" s="11"/>
      <c r="G101" s="11"/>
      <c r="H101" s="11"/>
      <c r="I101" s="11"/>
      <c r="J101" s="11"/>
      <c r="K101" s="11"/>
      <c r="L101" s="11"/>
      <c r="M101" s="11"/>
      <c r="N101" s="11"/>
      <c r="O101" s="11"/>
      <c r="P101" s="11"/>
      <c r="Q101" s="5"/>
      <c r="S101" s="44"/>
      <c r="T101" s="44"/>
      <c r="U101" s="44"/>
      <c r="V101" s="44"/>
    </row>
    <row r="102" spans="1:22" s="3" customFormat="1" x14ac:dyDescent="0.35">
      <c r="A102" s="60">
        <v>8100</v>
      </c>
      <c r="B102" s="102" t="s">
        <v>132</v>
      </c>
      <c r="C102" s="103"/>
      <c r="D102" s="104"/>
      <c r="E102" s="11"/>
      <c r="F102" s="11"/>
      <c r="G102" s="11"/>
      <c r="H102" s="11"/>
      <c r="I102" s="11"/>
      <c r="J102" s="11"/>
      <c r="K102" s="11"/>
      <c r="L102" s="11"/>
      <c r="M102" s="11"/>
      <c r="N102" s="11"/>
      <c r="O102" s="11"/>
      <c r="P102" s="11"/>
      <c r="Q102" s="5"/>
      <c r="S102" s="44"/>
      <c r="T102" s="44"/>
      <c r="U102" s="44"/>
      <c r="V102" s="44"/>
    </row>
    <row r="103" spans="1:22" s="4" customFormat="1" x14ac:dyDescent="0.35">
      <c r="A103" s="60"/>
      <c r="B103" s="70"/>
      <c r="C103" s="61">
        <v>8110</v>
      </c>
      <c r="D103" s="62" t="s">
        <v>133</v>
      </c>
      <c r="E103" s="10"/>
      <c r="F103" s="10"/>
      <c r="G103" s="10"/>
      <c r="H103" s="10"/>
      <c r="I103" s="10"/>
      <c r="J103" s="10"/>
      <c r="K103" s="10"/>
      <c r="L103" s="10"/>
      <c r="M103" s="10"/>
      <c r="N103" s="10"/>
      <c r="O103" s="10"/>
      <c r="P103" s="10"/>
      <c r="Q103" s="5">
        <f>SUM(E103:P103)</f>
        <v>0</v>
      </c>
      <c r="S103" s="47">
        <f t="shared" ref="S103:S110" si="74">E103+F103+G103</f>
        <v>0</v>
      </c>
      <c r="T103" s="47">
        <f t="shared" ref="T103:T110" si="75">H103+I103+J103</f>
        <v>0</v>
      </c>
      <c r="U103" s="47">
        <f t="shared" ref="U103:U110" si="76">K103+L103+M103</f>
        <v>0</v>
      </c>
      <c r="V103" s="47">
        <f t="shared" ref="V103:V110" si="77">N103+O103+P103</f>
        <v>0</v>
      </c>
    </row>
    <row r="104" spans="1:22" s="4" customFormat="1" x14ac:dyDescent="0.35">
      <c r="A104" s="60"/>
      <c r="B104" s="70"/>
      <c r="C104" s="61">
        <v>8120</v>
      </c>
      <c r="D104" s="62" t="s">
        <v>134</v>
      </c>
      <c r="E104" s="10"/>
      <c r="F104" s="10"/>
      <c r="G104" s="10"/>
      <c r="H104" s="10"/>
      <c r="I104" s="10"/>
      <c r="J104" s="10"/>
      <c r="K104" s="10"/>
      <c r="L104" s="10"/>
      <c r="M104" s="10"/>
      <c r="N104" s="10"/>
      <c r="O104" s="10"/>
      <c r="P104" s="10"/>
      <c r="Q104" s="5">
        <f t="shared" ref="Q104:Q109" si="78">SUM(E104:P104)</f>
        <v>0</v>
      </c>
      <c r="S104" s="47">
        <f t="shared" si="74"/>
        <v>0</v>
      </c>
      <c r="T104" s="47">
        <f t="shared" si="75"/>
        <v>0</v>
      </c>
      <c r="U104" s="47">
        <f t="shared" si="76"/>
        <v>0</v>
      </c>
      <c r="V104" s="47">
        <f t="shared" si="77"/>
        <v>0</v>
      </c>
    </row>
    <row r="105" spans="1:22" s="4" customFormat="1" x14ac:dyDescent="0.35">
      <c r="A105" s="60"/>
      <c r="B105" s="70"/>
      <c r="C105" s="61">
        <v>8130</v>
      </c>
      <c r="D105" s="62" t="s">
        <v>135</v>
      </c>
      <c r="E105" s="10"/>
      <c r="F105" s="10"/>
      <c r="G105" s="10"/>
      <c r="H105" s="10"/>
      <c r="I105" s="10"/>
      <c r="J105" s="10"/>
      <c r="K105" s="10"/>
      <c r="L105" s="10"/>
      <c r="M105" s="10"/>
      <c r="N105" s="10"/>
      <c r="O105" s="10"/>
      <c r="P105" s="10"/>
      <c r="Q105" s="5">
        <f t="shared" si="78"/>
        <v>0</v>
      </c>
      <c r="S105" s="47">
        <f t="shared" si="74"/>
        <v>0</v>
      </c>
      <c r="T105" s="47">
        <f t="shared" si="75"/>
        <v>0</v>
      </c>
      <c r="U105" s="47">
        <f t="shared" si="76"/>
        <v>0</v>
      </c>
      <c r="V105" s="47">
        <f t="shared" si="77"/>
        <v>0</v>
      </c>
    </row>
    <row r="106" spans="1:22" s="4" customFormat="1" x14ac:dyDescent="0.35">
      <c r="A106" s="60"/>
      <c r="B106" s="70"/>
      <c r="C106" s="61">
        <v>8140</v>
      </c>
      <c r="D106" s="62" t="s">
        <v>136</v>
      </c>
      <c r="E106" s="10"/>
      <c r="F106" s="10"/>
      <c r="G106" s="10"/>
      <c r="H106" s="10"/>
      <c r="I106" s="10"/>
      <c r="J106" s="10"/>
      <c r="K106" s="10"/>
      <c r="L106" s="10"/>
      <c r="M106" s="10"/>
      <c r="N106" s="10"/>
      <c r="O106" s="10"/>
      <c r="P106" s="10"/>
      <c r="Q106" s="5">
        <f t="shared" si="78"/>
        <v>0</v>
      </c>
      <c r="S106" s="47">
        <f t="shared" si="74"/>
        <v>0</v>
      </c>
      <c r="T106" s="47">
        <f t="shared" si="75"/>
        <v>0</v>
      </c>
      <c r="U106" s="47">
        <f t="shared" si="76"/>
        <v>0</v>
      </c>
      <c r="V106" s="47">
        <f t="shared" si="77"/>
        <v>0</v>
      </c>
    </row>
    <row r="107" spans="1:22" s="4" customFormat="1" x14ac:dyDescent="0.35">
      <c r="A107" s="60"/>
      <c r="B107" s="70"/>
      <c r="C107" s="61">
        <v>8160</v>
      </c>
      <c r="D107" s="62" t="s">
        <v>137</v>
      </c>
      <c r="E107" s="10"/>
      <c r="F107" s="10"/>
      <c r="G107" s="10"/>
      <c r="H107" s="10"/>
      <c r="I107" s="10"/>
      <c r="J107" s="10"/>
      <c r="K107" s="10"/>
      <c r="L107" s="10"/>
      <c r="M107" s="10"/>
      <c r="N107" s="10"/>
      <c r="O107" s="10"/>
      <c r="P107" s="10"/>
      <c r="Q107" s="5">
        <f t="shared" si="78"/>
        <v>0</v>
      </c>
      <c r="S107" s="47">
        <f t="shared" si="74"/>
        <v>0</v>
      </c>
      <c r="T107" s="47">
        <f t="shared" si="75"/>
        <v>0</v>
      </c>
      <c r="U107" s="47">
        <f t="shared" si="76"/>
        <v>0</v>
      </c>
      <c r="V107" s="47">
        <f t="shared" si="77"/>
        <v>0</v>
      </c>
    </row>
    <row r="108" spans="1:22" s="4" customFormat="1" x14ac:dyDescent="0.35">
      <c r="A108" s="60"/>
      <c r="B108" s="70"/>
      <c r="C108" s="61">
        <v>8170</v>
      </c>
      <c r="D108" s="62" t="s">
        <v>138</v>
      </c>
      <c r="E108" s="10"/>
      <c r="F108" s="10"/>
      <c r="G108" s="10"/>
      <c r="H108" s="10"/>
      <c r="I108" s="10"/>
      <c r="J108" s="10"/>
      <c r="K108" s="10"/>
      <c r="L108" s="10"/>
      <c r="M108" s="10"/>
      <c r="N108" s="10"/>
      <c r="O108" s="10"/>
      <c r="P108" s="10"/>
      <c r="Q108" s="5">
        <f t="shared" si="78"/>
        <v>0</v>
      </c>
      <c r="S108" s="47">
        <f t="shared" si="74"/>
        <v>0</v>
      </c>
      <c r="T108" s="47">
        <f t="shared" si="75"/>
        <v>0</v>
      </c>
      <c r="U108" s="47">
        <f t="shared" si="76"/>
        <v>0</v>
      </c>
      <c r="V108" s="47">
        <f t="shared" si="77"/>
        <v>0</v>
      </c>
    </row>
    <row r="109" spans="1:22" s="4" customFormat="1" x14ac:dyDescent="0.35">
      <c r="A109" s="60"/>
      <c r="B109" s="70"/>
      <c r="C109" s="61">
        <v>8180</v>
      </c>
      <c r="D109" s="62" t="s">
        <v>139</v>
      </c>
      <c r="E109" s="10"/>
      <c r="F109" s="10"/>
      <c r="G109" s="10"/>
      <c r="H109" s="10"/>
      <c r="I109" s="10"/>
      <c r="J109" s="10"/>
      <c r="K109" s="10"/>
      <c r="L109" s="10"/>
      <c r="M109" s="10"/>
      <c r="N109" s="10"/>
      <c r="O109" s="10"/>
      <c r="P109" s="10"/>
      <c r="Q109" s="5">
        <f t="shared" si="78"/>
        <v>0</v>
      </c>
      <c r="S109" s="47">
        <f t="shared" si="74"/>
        <v>0</v>
      </c>
      <c r="T109" s="47">
        <f t="shared" si="75"/>
        <v>0</v>
      </c>
      <c r="U109" s="47">
        <f t="shared" si="76"/>
        <v>0</v>
      </c>
      <c r="V109" s="47">
        <f t="shared" si="77"/>
        <v>0</v>
      </c>
    </row>
    <row r="110" spans="1:22" s="4" customFormat="1" x14ac:dyDescent="0.35">
      <c r="A110" s="60"/>
      <c r="B110" s="71" t="s">
        <v>140</v>
      </c>
      <c r="C110" s="105"/>
      <c r="D110" s="76"/>
      <c r="E110" s="9">
        <f t="shared" ref="E110:Q110" si="79">SUM(E103:E109)</f>
        <v>0</v>
      </c>
      <c r="F110" s="9">
        <f t="shared" si="79"/>
        <v>0</v>
      </c>
      <c r="G110" s="9">
        <f t="shared" si="79"/>
        <v>0</v>
      </c>
      <c r="H110" s="9">
        <f t="shared" si="79"/>
        <v>0</v>
      </c>
      <c r="I110" s="9">
        <f t="shared" si="79"/>
        <v>0</v>
      </c>
      <c r="J110" s="9">
        <f t="shared" si="79"/>
        <v>0</v>
      </c>
      <c r="K110" s="9">
        <f t="shared" si="79"/>
        <v>0</v>
      </c>
      <c r="L110" s="9">
        <f t="shared" si="79"/>
        <v>0</v>
      </c>
      <c r="M110" s="9">
        <f t="shared" si="79"/>
        <v>0</v>
      </c>
      <c r="N110" s="9">
        <f t="shared" si="79"/>
        <v>0</v>
      </c>
      <c r="O110" s="9">
        <f t="shared" si="79"/>
        <v>0</v>
      </c>
      <c r="P110" s="9">
        <f t="shared" si="79"/>
        <v>0</v>
      </c>
      <c r="Q110" s="6">
        <f t="shared" si="79"/>
        <v>0</v>
      </c>
      <c r="S110" s="43">
        <f t="shared" si="74"/>
        <v>0</v>
      </c>
      <c r="T110" s="43">
        <f t="shared" si="75"/>
        <v>0</v>
      </c>
      <c r="U110" s="43">
        <f t="shared" si="76"/>
        <v>0</v>
      </c>
      <c r="V110" s="43">
        <f t="shared" si="77"/>
        <v>0</v>
      </c>
    </row>
    <row r="111" spans="1:22" s="4" customFormat="1" x14ac:dyDescent="0.35">
      <c r="A111" s="60"/>
      <c r="B111" s="69"/>
      <c r="C111" s="105"/>
      <c r="D111" s="76"/>
      <c r="E111" s="10"/>
      <c r="F111" s="10"/>
      <c r="G111" s="10"/>
      <c r="H111" s="10"/>
      <c r="I111" s="10"/>
      <c r="J111" s="10"/>
      <c r="K111" s="10"/>
      <c r="L111" s="10"/>
      <c r="M111" s="10"/>
      <c r="N111" s="10"/>
      <c r="O111" s="10"/>
      <c r="P111" s="10"/>
      <c r="Q111" s="5"/>
      <c r="S111" s="42"/>
      <c r="T111" s="42"/>
      <c r="U111" s="42"/>
      <c r="V111" s="42"/>
    </row>
    <row r="112" spans="1:22" s="4" customFormat="1" x14ac:dyDescent="0.35">
      <c r="A112" s="60">
        <v>8200</v>
      </c>
      <c r="B112" s="62" t="s">
        <v>141</v>
      </c>
      <c r="C112" s="75"/>
      <c r="D112" s="76"/>
      <c r="E112" s="10"/>
      <c r="F112" s="10"/>
      <c r="G112" s="10"/>
      <c r="H112" s="10"/>
      <c r="I112" s="10"/>
      <c r="J112" s="10"/>
      <c r="K112" s="10"/>
      <c r="L112" s="10"/>
      <c r="M112" s="10"/>
      <c r="N112" s="10"/>
      <c r="O112" s="10"/>
      <c r="P112" s="10"/>
      <c r="Q112" s="5"/>
      <c r="S112" s="42"/>
      <c r="T112" s="42"/>
      <c r="U112" s="42"/>
      <c r="V112" s="42"/>
    </row>
    <row r="113" spans="1:22" s="4" customFormat="1" x14ac:dyDescent="0.35">
      <c r="A113" s="60"/>
      <c r="B113" s="70"/>
      <c r="C113" s="61">
        <v>8210</v>
      </c>
      <c r="D113" s="62" t="s">
        <v>142</v>
      </c>
      <c r="E113" s="10"/>
      <c r="F113" s="10"/>
      <c r="G113" s="10"/>
      <c r="H113" s="10"/>
      <c r="I113" s="10"/>
      <c r="J113" s="10"/>
      <c r="K113" s="10"/>
      <c r="L113" s="10"/>
      <c r="M113" s="10"/>
      <c r="N113" s="10"/>
      <c r="O113" s="10"/>
      <c r="P113" s="10"/>
      <c r="Q113" s="5">
        <f t="shared" ref="Q113:Q118" si="80">SUM(E113:P113)</f>
        <v>0</v>
      </c>
      <c r="S113" s="47">
        <f t="shared" ref="S113:S119" si="81">E113+F113+G113</f>
        <v>0</v>
      </c>
      <c r="T113" s="47">
        <f t="shared" ref="T113:T119" si="82">H113+I113+J113</f>
        <v>0</v>
      </c>
      <c r="U113" s="47">
        <f t="shared" ref="U113:U119" si="83">K113+L113+M113</f>
        <v>0</v>
      </c>
      <c r="V113" s="47">
        <f t="shared" ref="V113:V119" si="84">N113+O113+P113</f>
        <v>0</v>
      </c>
    </row>
    <row r="114" spans="1:22" s="4" customFormat="1" x14ac:dyDescent="0.35">
      <c r="A114" s="60"/>
      <c r="B114" s="70"/>
      <c r="C114" s="61">
        <v>8220</v>
      </c>
      <c r="D114" s="62" t="s">
        <v>143</v>
      </c>
      <c r="E114" s="10"/>
      <c r="F114" s="10"/>
      <c r="G114" s="10"/>
      <c r="H114" s="10"/>
      <c r="I114" s="10"/>
      <c r="J114" s="10"/>
      <c r="K114" s="10"/>
      <c r="L114" s="10"/>
      <c r="M114" s="10"/>
      <c r="N114" s="10"/>
      <c r="O114" s="10"/>
      <c r="P114" s="10"/>
      <c r="Q114" s="5">
        <f t="shared" si="80"/>
        <v>0</v>
      </c>
      <c r="S114" s="47">
        <f t="shared" si="81"/>
        <v>0</v>
      </c>
      <c r="T114" s="47">
        <f t="shared" si="82"/>
        <v>0</v>
      </c>
      <c r="U114" s="47">
        <f t="shared" si="83"/>
        <v>0</v>
      </c>
      <c r="V114" s="47">
        <f t="shared" si="84"/>
        <v>0</v>
      </c>
    </row>
    <row r="115" spans="1:22" s="4" customFormat="1" x14ac:dyDescent="0.35">
      <c r="A115" s="60"/>
      <c r="B115" s="70"/>
      <c r="C115" s="77">
        <v>8230</v>
      </c>
      <c r="D115" s="63" t="s">
        <v>144</v>
      </c>
      <c r="E115" s="10"/>
      <c r="F115" s="10"/>
      <c r="G115" s="10"/>
      <c r="H115" s="10"/>
      <c r="I115" s="10"/>
      <c r="J115" s="10"/>
      <c r="K115" s="10"/>
      <c r="L115" s="10"/>
      <c r="M115" s="10"/>
      <c r="N115" s="10"/>
      <c r="O115" s="10"/>
      <c r="P115" s="10"/>
      <c r="Q115" s="5">
        <f t="shared" ref="Q115" si="85">SUM(E115:P115)</f>
        <v>0</v>
      </c>
      <c r="S115" s="47">
        <f t="shared" si="81"/>
        <v>0</v>
      </c>
      <c r="T115" s="47">
        <f t="shared" si="82"/>
        <v>0</v>
      </c>
      <c r="U115" s="47">
        <f t="shared" si="83"/>
        <v>0</v>
      </c>
      <c r="V115" s="47">
        <f t="shared" si="84"/>
        <v>0</v>
      </c>
    </row>
    <row r="116" spans="1:22" s="4" customFormat="1" hidden="1" x14ac:dyDescent="0.35">
      <c r="A116" s="60"/>
      <c r="B116" s="70"/>
      <c r="C116" s="77"/>
      <c r="D116" s="63"/>
      <c r="E116" s="10"/>
      <c r="F116" s="10"/>
      <c r="G116" s="10"/>
      <c r="H116" s="10"/>
      <c r="I116" s="10"/>
      <c r="J116" s="10"/>
      <c r="K116" s="10"/>
      <c r="L116" s="10"/>
      <c r="M116" s="10"/>
      <c r="N116" s="10"/>
      <c r="O116" s="10"/>
      <c r="P116" s="10"/>
      <c r="Q116" s="5">
        <f t="shared" si="80"/>
        <v>0</v>
      </c>
      <c r="S116" s="47">
        <f t="shared" si="81"/>
        <v>0</v>
      </c>
      <c r="T116" s="47">
        <f t="shared" si="82"/>
        <v>0</v>
      </c>
      <c r="U116" s="47">
        <f t="shared" si="83"/>
        <v>0</v>
      </c>
      <c r="V116" s="47">
        <f t="shared" si="84"/>
        <v>0</v>
      </c>
    </row>
    <row r="117" spans="1:22" s="4" customFormat="1" x14ac:dyDescent="0.35">
      <c r="A117" s="60"/>
      <c r="B117" s="70"/>
      <c r="C117" s="61">
        <v>8280</v>
      </c>
      <c r="D117" s="62" t="s">
        <v>145</v>
      </c>
      <c r="E117" s="10"/>
      <c r="F117" s="10"/>
      <c r="G117" s="10"/>
      <c r="H117" s="10"/>
      <c r="I117" s="10"/>
      <c r="J117" s="10"/>
      <c r="K117" s="10"/>
      <c r="L117" s="10"/>
      <c r="M117" s="10"/>
      <c r="N117" s="10"/>
      <c r="O117" s="10"/>
      <c r="P117" s="10"/>
      <c r="Q117" s="5">
        <f>SUM(E117:P117)</f>
        <v>0</v>
      </c>
      <c r="S117" s="47">
        <f t="shared" si="81"/>
        <v>0</v>
      </c>
      <c r="T117" s="47">
        <f t="shared" si="82"/>
        <v>0</v>
      </c>
      <c r="U117" s="47">
        <f t="shared" si="83"/>
        <v>0</v>
      </c>
      <c r="V117" s="47">
        <f t="shared" si="84"/>
        <v>0</v>
      </c>
    </row>
    <row r="118" spans="1:22" s="4" customFormat="1" x14ac:dyDescent="0.35">
      <c r="A118" s="60"/>
      <c r="B118" s="70"/>
      <c r="C118" s="61">
        <v>8290</v>
      </c>
      <c r="D118" s="63" t="s">
        <v>146</v>
      </c>
      <c r="E118" s="10"/>
      <c r="F118" s="10"/>
      <c r="G118" s="10"/>
      <c r="H118" s="10"/>
      <c r="I118" s="10"/>
      <c r="J118" s="10"/>
      <c r="K118" s="10"/>
      <c r="L118" s="10"/>
      <c r="M118" s="10"/>
      <c r="N118" s="10"/>
      <c r="O118" s="10"/>
      <c r="P118" s="10"/>
      <c r="Q118" s="5">
        <f t="shared" si="80"/>
        <v>0</v>
      </c>
      <c r="S118" s="47">
        <f t="shared" si="81"/>
        <v>0</v>
      </c>
      <c r="T118" s="47">
        <f t="shared" si="82"/>
        <v>0</v>
      </c>
      <c r="U118" s="47">
        <f t="shared" si="83"/>
        <v>0</v>
      </c>
      <c r="V118" s="47">
        <f t="shared" si="84"/>
        <v>0</v>
      </c>
    </row>
    <row r="119" spans="1:22" s="4" customFormat="1" x14ac:dyDescent="0.35">
      <c r="A119" s="60"/>
      <c r="B119" s="71" t="s">
        <v>147</v>
      </c>
      <c r="C119" s="105"/>
      <c r="D119" s="81"/>
      <c r="E119" s="9">
        <f t="shared" ref="E119:Q119" si="86">SUM(E113:E118)</f>
        <v>0</v>
      </c>
      <c r="F119" s="9">
        <f t="shared" si="86"/>
        <v>0</v>
      </c>
      <c r="G119" s="9">
        <f t="shared" si="86"/>
        <v>0</v>
      </c>
      <c r="H119" s="9">
        <f t="shared" si="86"/>
        <v>0</v>
      </c>
      <c r="I119" s="9">
        <f t="shared" si="86"/>
        <v>0</v>
      </c>
      <c r="J119" s="9">
        <f t="shared" si="86"/>
        <v>0</v>
      </c>
      <c r="K119" s="9">
        <f t="shared" si="86"/>
        <v>0</v>
      </c>
      <c r="L119" s="9">
        <f t="shared" si="86"/>
        <v>0</v>
      </c>
      <c r="M119" s="9">
        <f t="shared" si="86"/>
        <v>0</v>
      </c>
      <c r="N119" s="9">
        <f t="shared" si="86"/>
        <v>0</v>
      </c>
      <c r="O119" s="9">
        <f t="shared" si="86"/>
        <v>0</v>
      </c>
      <c r="P119" s="9">
        <f t="shared" si="86"/>
        <v>0</v>
      </c>
      <c r="Q119" s="6">
        <f t="shared" si="86"/>
        <v>0</v>
      </c>
      <c r="S119" s="43">
        <f t="shared" si="81"/>
        <v>0</v>
      </c>
      <c r="T119" s="43">
        <f t="shared" si="82"/>
        <v>0</v>
      </c>
      <c r="U119" s="43">
        <f t="shared" si="83"/>
        <v>0</v>
      </c>
      <c r="V119" s="43">
        <f t="shared" si="84"/>
        <v>0</v>
      </c>
    </row>
    <row r="120" spans="1:22" s="4" customFormat="1" ht="12" customHeight="1" x14ac:dyDescent="0.35">
      <c r="A120" s="60"/>
      <c r="B120" s="69"/>
      <c r="C120" s="105"/>
      <c r="D120" s="81"/>
      <c r="E120" s="10"/>
      <c r="F120" s="10"/>
      <c r="G120" s="10"/>
      <c r="H120" s="10"/>
      <c r="I120" s="10"/>
      <c r="J120" s="10"/>
      <c r="K120" s="10"/>
      <c r="L120" s="10"/>
      <c r="M120" s="10"/>
      <c r="N120" s="10"/>
      <c r="O120" s="10"/>
      <c r="P120" s="10"/>
      <c r="Q120" s="5"/>
      <c r="S120" s="42"/>
      <c r="T120" s="42"/>
      <c r="U120" s="42"/>
      <c r="V120" s="42"/>
    </row>
    <row r="121" spans="1:22" s="4" customFormat="1" x14ac:dyDescent="0.35">
      <c r="A121" s="60">
        <v>8300</v>
      </c>
      <c r="B121" s="62" t="s">
        <v>148</v>
      </c>
      <c r="C121" s="75"/>
      <c r="D121" s="76"/>
      <c r="E121" s="10"/>
      <c r="F121" s="10"/>
      <c r="G121" s="10"/>
      <c r="H121" s="10"/>
      <c r="I121" s="10"/>
      <c r="J121" s="10"/>
      <c r="K121" s="10"/>
      <c r="L121" s="10"/>
      <c r="M121" s="10"/>
      <c r="N121" s="10"/>
      <c r="O121" s="10"/>
      <c r="P121" s="10"/>
      <c r="Q121" s="5"/>
      <c r="S121" s="42"/>
      <c r="T121" s="42"/>
      <c r="U121" s="42"/>
      <c r="V121" s="42"/>
    </row>
    <row r="122" spans="1:22" s="4" customFormat="1" x14ac:dyDescent="0.35">
      <c r="A122" s="60"/>
      <c r="B122" s="70"/>
      <c r="C122" s="61">
        <v>8310</v>
      </c>
      <c r="D122" s="62" t="s">
        <v>149</v>
      </c>
      <c r="E122" s="10"/>
      <c r="F122" s="10"/>
      <c r="G122" s="10"/>
      <c r="H122" s="10"/>
      <c r="I122" s="10"/>
      <c r="J122" s="10"/>
      <c r="K122" s="10"/>
      <c r="L122" s="10"/>
      <c r="M122" s="10"/>
      <c r="N122" s="10"/>
      <c r="O122" s="10"/>
      <c r="P122" s="10"/>
      <c r="Q122" s="5">
        <f t="shared" ref="Q122:Q127" si="87">SUM(E122:P122)</f>
        <v>0</v>
      </c>
      <c r="S122" s="47">
        <f t="shared" ref="S122:S128" si="88">E122+F122+G122</f>
        <v>0</v>
      </c>
      <c r="T122" s="47">
        <f t="shared" ref="T122:T128" si="89">H122+I122+J122</f>
        <v>0</v>
      </c>
      <c r="U122" s="47">
        <f t="shared" ref="U122:U128" si="90">K122+L122+M122</f>
        <v>0</v>
      </c>
      <c r="V122" s="47">
        <f t="shared" ref="V122:V128" si="91">N122+O122+P122</f>
        <v>0</v>
      </c>
    </row>
    <row r="123" spans="1:22" s="4" customFormat="1" x14ac:dyDescent="0.35">
      <c r="A123" s="60"/>
      <c r="B123" s="70"/>
      <c r="C123" s="61">
        <v>8320</v>
      </c>
      <c r="D123" s="62" t="s">
        <v>150</v>
      </c>
      <c r="E123" s="10"/>
      <c r="F123" s="10"/>
      <c r="G123" s="10"/>
      <c r="H123" s="10"/>
      <c r="I123" s="10"/>
      <c r="J123" s="10"/>
      <c r="K123" s="10"/>
      <c r="L123" s="10"/>
      <c r="M123" s="10"/>
      <c r="N123" s="10"/>
      <c r="O123" s="10"/>
      <c r="P123" s="10"/>
      <c r="Q123" s="5">
        <f t="shared" ref="Q123" si="92">SUM(E123:P123)</f>
        <v>0</v>
      </c>
      <c r="S123" s="47">
        <f t="shared" si="88"/>
        <v>0</v>
      </c>
      <c r="T123" s="47">
        <f t="shared" si="89"/>
        <v>0</v>
      </c>
      <c r="U123" s="47">
        <f t="shared" si="90"/>
        <v>0</v>
      </c>
      <c r="V123" s="47">
        <f t="shared" si="91"/>
        <v>0</v>
      </c>
    </row>
    <row r="124" spans="1:22" s="4" customFormat="1" x14ac:dyDescent="0.35">
      <c r="A124" s="60"/>
      <c r="B124" s="70"/>
      <c r="C124" s="61">
        <v>8330</v>
      </c>
      <c r="D124" s="62" t="s">
        <v>151</v>
      </c>
      <c r="E124" s="10"/>
      <c r="F124" s="10"/>
      <c r="G124" s="10"/>
      <c r="H124" s="10"/>
      <c r="I124" s="10"/>
      <c r="J124" s="10"/>
      <c r="K124" s="10"/>
      <c r="L124" s="10"/>
      <c r="M124" s="10"/>
      <c r="N124" s="10"/>
      <c r="O124" s="10"/>
      <c r="P124" s="10"/>
      <c r="Q124" s="5">
        <f t="shared" si="87"/>
        <v>0</v>
      </c>
      <c r="S124" s="47">
        <f t="shared" si="88"/>
        <v>0</v>
      </c>
      <c r="T124" s="47">
        <f t="shared" si="89"/>
        <v>0</v>
      </c>
      <c r="U124" s="47">
        <f t="shared" si="90"/>
        <v>0</v>
      </c>
      <c r="V124" s="47">
        <f t="shared" si="91"/>
        <v>0</v>
      </c>
    </row>
    <row r="125" spans="1:22" s="4" customFormat="1" x14ac:dyDescent="0.35">
      <c r="A125" s="60"/>
      <c r="B125" s="70"/>
      <c r="C125" s="61">
        <v>8340</v>
      </c>
      <c r="D125" s="62" t="s">
        <v>152</v>
      </c>
      <c r="E125" s="10"/>
      <c r="F125" s="10"/>
      <c r="G125" s="10"/>
      <c r="H125" s="10"/>
      <c r="I125" s="10"/>
      <c r="J125" s="10"/>
      <c r="K125" s="10"/>
      <c r="L125" s="10"/>
      <c r="M125" s="10"/>
      <c r="N125" s="10"/>
      <c r="O125" s="10"/>
      <c r="P125" s="10"/>
      <c r="Q125" s="5">
        <f t="shared" si="87"/>
        <v>0</v>
      </c>
      <c r="S125" s="47">
        <f t="shared" si="88"/>
        <v>0</v>
      </c>
      <c r="T125" s="47">
        <f t="shared" si="89"/>
        <v>0</v>
      </c>
      <c r="U125" s="47">
        <f t="shared" si="90"/>
        <v>0</v>
      </c>
      <c r="V125" s="47">
        <f t="shared" si="91"/>
        <v>0</v>
      </c>
    </row>
    <row r="126" spans="1:22" s="4" customFormat="1" x14ac:dyDescent="0.35">
      <c r="A126" s="60"/>
      <c r="B126" s="70"/>
      <c r="C126" s="61">
        <v>8350</v>
      </c>
      <c r="D126" s="62" t="s">
        <v>153</v>
      </c>
      <c r="E126" s="10"/>
      <c r="F126" s="10"/>
      <c r="G126" s="10"/>
      <c r="H126" s="10"/>
      <c r="I126" s="10"/>
      <c r="J126" s="10"/>
      <c r="K126" s="10"/>
      <c r="L126" s="10"/>
      <c r="M126" s="10"/>
      <c r="N126" s="10"/>
      <c r="O126" s="10"/>
      <c r="P126" s="10"/>
      <c r="Q126" s="5">
        <f t="shared" si="87"/>
        <v>0</v>
      </c>
      <c r="S126" s="47">
        <f t="shared" si="88"/>
        <v>0</v>
      </c>
      <c r="T126" s="47">
        <f t="shared" si="89"/>
        <v>0</v>
      </c>
      <c r="U126" s="47">
        <f t="shared" si="90"/>
        <v>0</v>
      </c>
      <c r="V126" s="47">
        <f t="shared" si="91"/>
        <v>0</v>
      </c>
    </row>
    <row r="127" spans="1:22" s="4" customFormat="1" x14ac:dyDescent="0.35">
      <c r="A127" s="60"/>
      <c r="B127" s="70"/>
      <c r="C127" s="61">
        <v>8360</v>
      </c>
      <c r="D127" s="62" t="s">
        <v>154</v>
      </c>
      <c r="E127" s="10"/>
      <c r="F127" s="10"/>
      <c r="G127" s="10"/>
      <c r="H127" s="10"/>
      <c r="I127" s="10"/>
      <c r="J127" s="10"/>
      <c r="K127" s="10"/>
      <c r="L127" s="10"/>
      <c r="M127" s="10"/>
      <c r="N127" s="10"/>
      <c r="O127" s="10"/>
      <c r="P127" s="10"/>
      <c r="Q127" s="5">
        <f t="shared" si="87"/>
        <v>0</v>
      </c>
      <c r="S127" s="47">
        <f t="shared" si="88"/>
        <v>0</v>
      </c>
      <c r="T127" s="47">
        <f t="shared" si="89"/>
        <v>0</v>
      </c>
      <c r="U127" s="47">
        <f t="shared" si="90"/>
        <v>0</v>
      </c>
      <c r="V127" s="47">
        <f t="shared" si="91"/>
        <v>0</v>
      </c>
    </row>
    <row r="128" spans="1:22" s="4" customFormat="1" x14ac:dyDescent="0.35">
      <c r="A128" s="60"/>
      <c r="B128" s="71" t="s">
        <v>155</v>
      </c>
      <c r="C128" s="106"/>
      <c r="D128" s="62"/>
      <c r="E128" s="9">
        <f t="shared" ref="E128:Q128" si="93">SUM(E122:E127)</f>
        <v>0</v>
      </c>
      <c r="F128" s="9">
        <f t="shared" si="93"/>
        <v>0</v>
      </c>
      <c r="G128" s="9">
        <f t="shared" si="93"/>
        <v>0</v>
      </c>
      <c r="H128" s="9">
        <f t="shared" si="93"/>
        <v>0</v>
      </c>
      <c r="I128" s="9">
        <f t="shared" si="93"/>
        <v>0</v>
      </c>
      <c r="J128" s="9">
        <f t="shared" si="93"/>
        <v>0</v>
      </c>
      <c r="K128" s="9">
        <f t="shared" si="93"/>
        <v>0</v>
      </c>
      <c r="L128" s="9">
        <f t="shared" si="93"/>
        <v>0</v>
      </c>
      <c r="M128" s="9">
        <f t="shared" si="93"/>
        <v>0</v>
      </c>
      <c r="N128" s="9">
        <f t="shared" si="93"/>
        <v>0</v>
      </c>
      <c r="O128" s="9">
        <f t="shared" si="93"/>
        <v>0</v>
      </c>
      <c r="P128" s="9">
        <f t="shared" si="93"/>
        <v>0</v>
      </c>
      <c r="Q128" s="6">
        <f t="shared" si="93"/>
        <v>0</v>
      </c>
      <c r="S128" s="43">
        <f t="shared" si="88"/>
        <v>0</v>
      </c>
      <c r="T128" s="43">
        <f t="shared" si="89"/>
        <v>0</v>
      </c>
      <c r="U128" s="43">
        <f t="shared" si="90"/>
        <v>0</v>
      </c>
      <c r="V128" s="43">
        <f t="shared" si="91"/>
        <v>0</v>
      </c>
    </row>
    <row r="129" spans="1:22" s="4" customFormat="1" ht="12" customHeight="1" x14ac:dyDescent="0.35">
      <c r="A129" s="60"/>
      <c r="B129" s="69"/>
      <c r="C129" s="105"/>
      <c r="D129" s="81"/>
      <c r="E129" s="10"/>
      <c r="F129" s="10"/>
      <c r="G129" s="10"/>
      <c r="H129" s="10"/>
      <c r="I129" s="10"/>
      <c r="J129" s="10"/>
      <c r="K129" s="10"/>
      <c r="L129" s="10"/>
      <c r="M129" s="10"/>
      <c r="N129" s="10"/>
      <c r="O129" s="10"/>
      <c r="P129" s="10"/>
      <c r="Q129" s="5"/>
      <c r="S129" s="42"/>
      <c r="T129" s="42"/>
      <c r="U129" s="42"/>
      <c r="V129" s="42"/>
    </row>
    <row r="130" spans="1:22" s="4" customFormat="1" x14ac:dyDescent="0.35">
      <c r="A130" s="60">
        <v>8400</v>
      </c>
      <c r="B130" s="62" t="s">
        <v>156</v>
      </c>
      <c r="C130" s="75"/>
      <c r="D130" s="76"/>
      <c r="E130" s="10"/>
      <c r="F130" s="10"/>
      <c r="G130" s="10"/>
      <c r="H130" s="10"/>
      <c r="I130" s="10"/>
      <c r="J130" s="10"/>
      <c r="K130" s="10"/>
      <c r="L130" s="10"/>
      <c r="M130" s="10"/>
      <c r="N130" s="10"/>
      <c r="O130" s="10"/>
      <c r="P130" s="10"/>
      <c r="Q130" s="5"/>
      <c r="S130" s="42"/>
      <c r="T130" s="42"/>
      <c r="U130" s="42"/>
      <c r="V130" s="42"/>
    </row>
    <row r="131" spans="1:22" s="4" customFormat="1" x14ac:dyDescent="0.35">
      <c r="A131" s="139"/>
      <c r="B131" s="140"/>
      <c r="C131" s="61">
        <v>8410</v>
      </c>
      <c r="D131" s="62" t="s">
        <v>157</v>
      </c>
      <c r="E131" s="10"/>
      <c r="F131" s="10"/>
      <c r="G131" s="10"/>
      <c r="H131" s="10"/>
      <c r="I131" s="10"/>
      <c r="J131" s="10"/>
      <c r="K131" s="10"/>
      <c r="L131" s="10"/>
      <c r="M131" s="10"/>
      <c r="N131" s="10"/>
      <c r="O131" s="10"/>
      <c r="P131" s="10"/>
      <c r="Q131" s="5">
        <f t="shared" ref="Q131:Q136" si="94">SUM(E131:P131)</f>
        <v>0</v>
      </c>
      <c r="S131" s="47">
        <f t="shared" ref="S131:S137" si="95">E131+F131+G131</f>
        <v>0</v>
      </c>
      <c r="T131" s="47">
        <f t="shared" ref="T131:T137" si="96">H131+I131+J131</f>
        <v>0</v>
      </c>
      <c r="U131" s="47">
        <f t="shared" ref="U131:U137" si="97">K131+L131+M131</f>
        <v>0</v>
      </c>
      <c r="V131" s="47">
        <f t="shared" ref="V131:V137" si="98">N131+O131+P131</f>
        <v>0</v>
      </c>
    </row>
    <row r="132" spans="1:22" s="4" customFormat="1" x14ac:dyDescent="0.35">
      <c r="A132" s="139"/>
      <c r="B132" s="140"/>
      <c r="C132" s="61">
        <v>8420</v>
      </c>
      <c r="D132" s="62" t="s">
        <v>158</v>
      </c>
      <c r="E132" s="10"/>
      <c r="F132" s="10"/>
      <c r="G132" s="10"/>
      <c r="H132" s="10"/>
      <c r="I132" s="10"/>
      <c r="J132" s="10"/>
      <c r="K132" s="10"/>
      <c r="L132" s="10"/>
      <c r="M132" s="10"/>
      <c r="N132" s="10"/>
      <c r="O132" s="10"/>
      <c r="P132" s="10"/>
      <c r="Q132" s="5">
        <f t="shared" si="94"/>
        <v>0</v>
      </c>
      <c r="S132" s="47">
        <f t="shared" si="95"/>
        <v>0</v>
      </c>
      <c r="T132" s="47">
        <f t="shared" si="96"/>
        <v>0</v>
      </c>
      <c r="U132" s="47">
        <f t="shared" si="97"/>
        <v>0</v>
      </c>
      <c r="V132" s="47">
        <f t="shared" si="98"/>
        <v>0</v>
      </c>
    </row>
    <row r="133" spans="1:22" s="4" customFormat="1" x14ac:dyDescent="0.35">
      <c r="A133" s="139"/>
      <c r="B133" s="140"/>
      <c r="C133" s="61">
        <v>8430</v>
      </c>
      <c r="D133" s="62" t="s">
        <v>158</v>
      </c>
      <c r="E133" s="10"/>
      <c r="F133" s="10"/>
      <c r="G133" s="10"/>
      <c r="H133" s="10"/>
      <c r="I133" s="10"/>
      <c r="J133" s="10"/>
      <c r="K133" s="10"/>
      <c r="L133" s="10"/>
      <c r="M133" s="10"/>
      <c r="N133" s="10"/>
      <c r="O133" s="10"/>
      <c r="P133" s="10"/>
      <c r="Q133" s="5">
        <f t="shared" si="94"/>
        <v>0</v>
      </c>
      <c r="S133" s="47">
        <f t="shared" si="95"/>
        <v>0</v>
      </c>
      <c r="T133" s="47">
        <f t="shared" si="96"/>
        <v>0</v>
      </c>
      <c r="U133" s="47">
        <f t="shared" si="97"/>
        <v>0</v>
      </c>
      <c r="V133" s="47">
        <f t="shared" si="98"/>
        <v>0</v>
      </c>
    </row>
    <row r="134" spans="1:22" s="4" customFormat="1" x14ac:dyDescent="0.35">
      <c r="A134" s="139"/>
      <c r="B134" s="140"/>
      <c r="C134" s="61">
        <v>8440</v>
      </c>
      <c r="D134" s="62" t="s">
        <v>158</v>
      </c>
      <c r="E134" s="10"/>
      <c r="F134" s="10"/>
      <c r="G134" s="10"/>
      <c r="H134" s="10"/>
      <c r="I134" s="10"/>
      <c r="J134" s="10"/>
      <c r="K134" s="10"/>
      <c r="L134" s="10"/>
      <c r="M134" s="10"/>
      <c r="N134" s="10"/>
      <c r="O134" s="10"/>
      <c r="P134" s="10"/>
      <c r="Q134" s="5">
        <f t="shared" si="94"/>
        <v>0</v>
      </c>
      <c r="S134" s="47">
        <f t="shared" si="95"/>
        <v>0</v>
      </c>
      <c r="T134" s="47">
        <f t="shared" si="96"/>
        <v>0</v>
      </c>
      <c r="U134" s="47">
        <f t="shared" si="97"/>
        <v>0</v>
      </c>
      <c r="V134" s="47">
        <f t="shared" si="98"/>
        <v>0</v>
      </c>
    </row>
    <row r="135" spans="1:22" s="4" customFormat="1" x14ac:dyDescent="0.35">
      <c r="A135" s="139"/>
      <c r="B135" s="140"/>
      <c r="C135" s="61">
        <v>8450</v>
      </c>
      <c r="D135" s="62" t="s">
        <v>158</v>
      </c>
      <c r="E135" s="10"/>
      <c r="F135" s="10"/>
      <c r="G135" s="10"/>
      <c r="H135" s="10"/>
      <c r="I135" s="10"/>
      <c r="J135" s="10"/>
      <c r="K135" s="10"/>
      <c r="L135" s="10"/>
      <c r="M135" s="10"/>
      <c r="N135" s="10"/>
      <c r="O135" s="10"/>
      <c r="P135" s="10"/>
      <c r="Q135" s="5">
        <f t="shared" si="94"/>
        <v>0</v>
      </c>
      <c r="S135" s="47">
        <f t="shared" si="95"/>
        <v>0</v>
      </c>
      <c r="T135" s="47">
        <f t="shared" si="96"/>
        <v>0</v>
      </c>
      <c r="U135" s="47">
        <f t="shared" si="97"/>
        <v>0</v>
      </c>
      <c r="V135" s="47">
        <f t="shared" si="98"/>
        <v>0</v>
      </c>
    </row>
    <row r="136" spans="1:22" s="4" customFormat="1" x14ac:dyDescent="0.35">
      <c r="A136" s="60"/>
      <c r="B136" s="70"/>
      <c r="C136" s="61">
        <v>8360</v>
      </c>
      <c r="D136" s="62" t="s">
        <v>154</v>
      </c>
      <c r="E136" s="10"/>
      <c r="F136" s="10"/>
      <c r="G136" s="10"/>
      <c r="H136" s="10"/>
      <c r="I136" s="10"/>
      <c r="J136" s="10"/>
      <c r="K136" s="10"/>
      <c r="L136" s="10"/>
      <c r="M136" s="10"/>
      <c r="N136" s="10"/>
      <c r="O136" s="10"/>
      <c r="P136" s="10"/>
      <c r="Q136" s="5">
        <f t="shared" si="94"/>
        <v>0</v>
      </c>
      <c r="S136" s="47">
        <f t="shared" si="95"/>
        <v>0</v>
      </c>
      <c r="T136" s="47">
        <f t="shared" si="96"/>
        <v>0</v>
      </c>
      <c r="U136" s="47">
        <f t="shared" si="97"/>
        <v>0</v>
      </c>
      <c r="V136" s="47">
        <f t="shared" si="98"/>
        <v>0</v>
      </c>
    </row>
    <row r="137" spans="1:22" s="4" customFormat="1" x14ac:dyDescent="0.35">
      <c r="A137" s="60"/>
      <c r="B137" s="71" t="s">
        <v>159</v>
      </c>
      <c r="C137" s="106"/>
      <c r="D137" s="62"/>
      <c r="E137" s="9">
        <f t="shared" ref="E137:Q137" si="99">SUM(E131:E136)</f>
        <v>0</v>
      </c>
      <c r="F137" s="9">
        <f t="shared" si="99"/>
        <v>0</v>
      </c>
      <c r="G137" s="9">
        <f t="shared" si="99"/>
        <v>0</v>
      </c>
      <c r="H137" s="9">
        <f t="shared" si="99"/>
        <v>0</v>
      </c>
      <c r="I137" s="9">
        <f t="shared" si="99"/>
        <v>0</v>
      </c>
      <c r="J137" s="9">
        <f t="shared" si="99"/>
        <v>0</v>
      </c>
      <c r="K137" s="9">
        <f t="shared" si="99"/>
        <v>0</v>
      </c>
      <c r="L137" s="9">
        <f t="shared" si="99"/>
        <v>0</v>
      </c>
      <c r="M137" s="9">
        <f t="shared" si="99"/>
        <v>0</v>
      </c>
      <c r="N137" s="9">
        <f t="shared" si="99"/>
        <v>0</v>
      </c>
      <c r="O137" s="9">
        <f t="shared" si="99"/>
        <v>0</v>
      </c>
      <c r="P137" s="9">
        <f t="shared" si="99"/>
        <v>0</v>
      </c>
      <c r="Q137" s="6">
        <f t="shared" si="99"/>
        <v>0</v>
      </c>
      <c r="S137" s="43">
        <f t="shared" si="95"/>
        <v>0</v>
      </c>
      <c r="T137" s="43">
        <f t="shared" si="96"/>
        <v>0</v>
      </c>
      <c r="U137" s="43">
        <f t="shared" si="97"/>
        <v>0</v>
      </c>
      <c r="V137" s="43">
        <f t="shared" si="98"/>
        <v>0</v>
      </c>
    </row>
    <row r="138" spans="1:22" s="4" customFormat="1" x14ac:dyDescent="0.35">
      <c r="A138" s="60"/>
      <c r="B138" s="69"/>
      <c r="C138" s="105"/>
      <c r="D138" s="81"/>
      <c r="E138" s="10"/>
      <c r="F138" s="10"/>
      <c r="G138" s="10"/>
      <c r="H138" s="10"/>
      <c r="I138" s="10"/>
      <c r="J138" s="10"/>
      <c r="K138" s="10"/>
      <c r="L138" s="10"/>
      <c r="M138" s="10"/>
      <c r="N138" s="10"/>
      <c r="O138" s="10"/>
      <c r="P138" s="10"/>
      <c r="Q138" s="5"/>
      <c r="S138" s="42"/>
      <c r="T138" s="42"/>
      <c r="U138" s="42"/>
      <c r="V138" s="42"/>
    </row>
    <row r="139" spans="1:22" s="4" customFormat="1" x14ac:dyDescent="0.35">
      <c r="A139" s="60">
        <v>8500</v>
      </c>
      <c r="B139" s="62" t="s">
        <v>160</v>
      </c>
      <c r="C139" s="75"/>
      <c r="D139" s="76"/>
      <c r="E139" s="10"/>
      <c r="F139" s="10"/>
      <c r="G139" s="10"/>
      <c r="H139" s="10"/>
      <c r="I139" s="10"/>
      <c r="J139" s="10"/>
      <c r="K139" s="10"/>
      <c r="L139" s="10"/>
      <c r="M139" s="10"/>
      <c r="N139" s="10"/>
      <c r="O139" s="10"/>
      <c r="P139" s="10"/>
      <c r="Q139" s="5"/>
      <c r="S139" s="42"/>
      <c r="T139" s="42"/>
      <c r="U139" s="42"/>
      <c r="V139" s="42"/>
    </row>
    <row r="140" spans="1:22" s="4" customFormat="1" x14ac:dyDescent="0.35">
      <c r="A140" s="60"/>
      <c r="B140" s="70"/>
      <c r="C140" s="61">
        <v>8510</v>
      </c>
      <c r="D140" s="62" t="s">
        <v>161</v>
      </c>
      <c r="E140" s="10"/>
      <c r="F140" s="10"/>
      <c r="G140" s="10"/>
      <c r="H140" s="10"/>
      <c r="I140" s="10"/>
      <c r="J140" s="10"/>
      <c r="K140" s="10"/>
      <c r="L140" s="10"/>
      <c r="M140" s="10"/>
      <c r="N140" s="10"/>
      <c r="O140" s="10"/>
      <c r="P140" s="10"/>
      <c r="Q140" s="5">
        <f t="shared" ref="Q140:Q149" si="100">SUM(E140:P140)</f>
        <v>0</v>
      </c>
      <c r="S140" s="47">
        <f t="shared" ref="S140:S151" si="101">E140+F140+G140</f>
        <v>0</v>
      </c>
      <c r="T140" s="47">
        <f t="shared" ref="T140:T151" si="102">H140+I140+J140</f>
        <v>0</v>
      </c>
      <c r="U140" s="47">
        <f t="shared" ref="U140:U151" si="103">K140+L140+M140</f>
        <v>0</v>
      </c>
      <c r="V140" s="47">
        <f t="shared" ref="V140:V151" si="104">N140+O140+P140</f>
        <v>0</v>
      </c>
    </row>
    <row r="141" spans="1:22" s="4" customFormat="1" x14ac:dyDescent="0.35">
      <c r="A141" s="60"/>
      <c r="B141" s="70"/>
      <c r="C141" s="61">
        <v>8520</v>
      </c>
      <c r="D141" s="62" t="s">
        <v>162</v>
      </c>
      <c r="E141" s="10"/>
      <c r="F141" s="10"/>
      <c r="G141" s="10"/>
      <c r="H141" s="10"/>
      <c r="I141" s="10"/>
      <c r="J141" s="10"/>
      <c r="K141" s="10"/>
      <c r="L141" s="10"/>
      <c r="M141" s="10"/>
      <c r="N141" s="10"/>
      <c r="O141" s="10"/>
      <c r="P141" s="10"/>
      <c r="Q141" s="5">
        <f t="shared" si="100"/>
        <v>0</v>
      </c>
      <c r="S141" s="47">
        <f t="shared" si="101"/>
        <v>0</v>
      </c>
      <c r="T141" s="47">
        <f t="shared" si="102"/>
        <v>0</v>
      </c>
      <c r="U141" s="47">
        <f t="shared" si="103"/>
        <v>0</v>
      </c>
      <c r="V141" s="47">
        <f t="shared" si="104"/>
        <v>0</v>
      </c>
    </row>
    <row r="142" spans="1:22" s="4" customFormat="1" x14ac:dyDescent="0.35">
      <c r="A142" s="60"/>
      <c r="B142" s="70"/>
      <c r="C142" s="61">
        <v>8530</v>
      </c>
      <c r="D142" s="62" t="s">
        <v>163</v>
      </c>
      <c r="E142" s="10"/>
      <c r="F142" s="10"/>
      <c r="G142" s="10"/>
      <c r="H142" s="10"/>
      <c r="I142" s="10"/>
      <c r="J142" s="10"/>
      <c r="K142" s="10"/>
      <c r="L142" s="10"/>
      <c r="M142" s="10"/>
      <c r="N142" s="10"/>
      <c r="O142" s="10"/>
      <c r="P142" s="10"/>
      <c r="Q142" s="5">
        <f t="shared" si="100"/>
        <v>0</v>
      </c>
      <c r="S142" s="47">
        <f t="shared" si="101"/>
        <v>0</v>
      </c>
      <c r="T142" s="47">
        <f t="shared" si="102"/>
        <v>0</v>
      </c>
      <c r="U142" s="47">
        <f t="shared" si="103"/>
        <v>0</v>
      </c>
      <c r="V142" s="47">
        <f t="shared" si="104"/>
        <v>0</v>
      </c>
    </row>
    <row r="143" spans="1:22" s="4" customFormat="1" x14ac:dyDescent="0.35">
      <c r="A143" s="60"/>
      <c r="B143" s="70"/>
      <c r="C143" s="61">
        <v>8540</v>
      </c>
      <c r="D143" s="62" t="s">
        <v>164</v>
      </c>
      <c r="E143" s="10"/>
      <c r="F143" s="10"/>
      <c r="G143" s="10"/>
      <c r="H143" s="10"/>
      <c r="I143" s="10"/>
      <c r="J143" s="10"/>
      <c r="K143" s="10"/>
      <c r="L143" s="10"/>
      <c r="M143" s="10"/>
      <c r="N143" s="10"/>
      <c r="O143" s="10"/>
      <c r="P143" s="10"/>
      <c r="Q143" s="5">
        <f t="shared" si="100"/>
        <v>0</v>
      </c>
      <c r="S143" s="47">
        <f t="shared" si="101"/>
        <v>0</v>
      </c>
      <c r="T143" s="47">
        <f t="shared" si="102"/>
        <v>0</v>
      </c>
      <c r="U143" s="47">
        <f t="shared" si="103"/>
        <v>0</v>
      </c>
      <c r="V143" s="47">
        <f t="shared" si="104"/>
        <v>0</v>
      </c>
    </row>
    <row r="144" spans="1:22" s="4" customFormat="1" x14ac:dyDescent="0.35">
      <c r="A144" s="60"/>
      <c r="B144" s="70"/>
      <c r="C144" s="61">
        <v>8550</v>
      </c>
      <c r="D144" s="62" t="s">
        <v>165</v>
      </c>
      <c r="E144" s="10"/>
      <c r="F144" s="10"/>
      <c r="G144" s="10"/>
      <c r="H144" s="10"/>
      <c r="I144" s="10"/>
      <c r="J144" s="10"/>
      <c r="K144" s="10"/>
      <c r="L144" s="10"/>
      <c r="M144" s="10"/>
      <c r="N144" s="10"/>
      <c r="O144" s="10"/>
      <c r="P144" s="10"/>
      <c r="Q144" s="5">
        <f t="shared" si="100"/>
        <v>0</v>
      </c>
      <c r="S144" s="47">
        <f t="shared" si="101"/>
        <v>0</v>
      </c>
      <c r="T144" s="47">
        <f t="shared" si="102"/>
        <v>0</v>
      </c>
      <c r="U144" s="47">
        <f t="shared" si="103"/>
        <v>0</v>
      </c>
      <c r="V144" s="47">
        <f t="shared" si="104"/>
        <v>0</v>
      </c>
    </row>
    <row r="145" spans="1:22" s="4" customFormat="1" x14ac:dyDescent="0.35">
      <c r="A145" s="60"/>
      <c r="B145" s="70"/>
      <c r="C145" s="61">
        <v>8560</v>
      </c>
      <c r="D145" s="62" t="s">
        <v>166</v>
      </c>
      <c r="E145" s="10"/>
      <c r="F145" s="10"/>
      <c r="G145" s="10"/>
      <c r="H145" s="10"/>
      <c r="I145" s="10"/>
      <c r="J145" s="10"/>
      <c r="K145" s="10"/>
      <c r="L145" s="10"/>
      <c r="M145" s="10"/>
      <c r="N145" s="10"/>
      <c r="O145" s="10"/>
      <c r="P145" s="10"/>
      <c r="Q145" s="5">
        <f t="shared" si="100"/>
        <v>0</v>
      </c>
      <c r="S145" s="47">
        <f t="shared" si="101"/>
        <v>0</v>
      </c>
      <c r="T145" s="47">
        <f t="shared" si="102"/>
        <v>0</v>
      </c>
      <c r="U145" s="47">
        <f t="shared" si="103"/>
        <v>0</v>
      </c>
      <c r="V145" s="47">
        <f t="shared" si="104"/>
        <v>0</v>
      </c>
    </row>
    <row r="146" spans="1:22" s="4" customFormat="1" x14ac:dyDescent="0.35">
      <c r="A146" s="60"/>
      <c r="B146" s="70"/>
      <c r="C146" s="61">
        <v>8570</v>
      </c>
      <c r="D146" s="63" t="s">
        <v>167</v>
      </c>
      <c r="E146" s="10"/>
      <c r="F146" s="10"/>
      <c r="G146" s="10"/>
      <c r="H146" s="10"/>
      <c r="I146" s="10"/>
      <c r="J146" s="10"/>
      <c r="K146" s="10"/>
      <c r="L146" s="10"/>
      <c r="M146" s="10"/>
      <c r="N146" s="10"/>
      <c r="O146" s="10"/>
      <c r="P146" s="10"/>
      <c r="Q146" s="5">
        <f t="shared" si="100"/>
        <v>0</v>
      </c>
      <c r="S146" s="47">
        <f t="shared" si="101"/>
        <v>0</v>
      </c>
      <c r="T146" s="47">
        <f t="shared" si="102"/>
        <v>0</v>
      </c>
      <c r="U146" s="47">
        <f t="shared" si="103"/>
        <v>0</v>
      </c>
      <c r="V146" s="47">
        <f t="shared" si="104"/>
        <v>0</v>
      </c>
    </row>
    <row r="147" spans="1:22" s="4" customFormat="1" x14ac:dyDescent="0.35">
      <c r="A147" s="60"/>
      <c r="B147" s="70"/>
      <c r="C147" s="61">
        <v>8580</v>
      </c>
      <c r="D147" s="63" t="s">
        <v>168</v>
      </c>
      <c r="E147" s="10"/>
      <c r="F147" s="10"/>
      <c r="G147" s="10"/>
      <c r="H147" s="10"/>
      <c r="I147" s="10"/>
      <c r="J147" s="10"/>
      <c r="K147" s="10"/>
      <c r="L147" s="10"/>
      <c r="M147" s="10"/>
      <c r="N147" s="10"/>
      <c r="O147" s="10"/>
      <c r="P147" s="10"/>
      <c r="Q147" s="5">
        <f t="shared" si="100"/>
        <v>0</v>
      </c>
      <c r="S147" s="47">
        <f t="shared" si="101"/>
        <v>0</v>
      </c>
      <c r="T147" s="47">
        <f t="shared" si="102"/>
        <v>0</v>
      </c>
      <c r="U147" s="47">
        <f t="shared" si="103"/>
        <v>0</v>
      </c>
      <c r="V147" s="47">
        <f t="shared" si="104"/>
        <v>0</v>
      </c>
    </row>
    <row r="148" spans="1:22" s="4" customFormat="1" x14ac:dyDescent="0.35">
      <c r="A148" s="60"/>
      <c r="B148" s="70"/>
      <c r="C148" s="61">
        <v>8590</v>
      </c>
      <c r="D148" s="63" t="s">
        <v>169</v>
      </c>
      <c r="E148" s="10"/>
      <c r="F148" s="10"/>
      <c r="G148" s="10"/>
      <c r="H148" s="10"/>
      <c r="I148" s="10"/>
      <c r="J148" s="10"/>
      <c r="K148" s="10"/>
      <c r="L148" s="10"/>
      <c r="M148" s="10"/>
      <c r="N148" s="10"/>
      <c r="O148" s="10"/>
      <c r="P148" s="10"/>
      <c r="Q148" s="5">
        <f t="shared" si="100"/>
        <v>0</v>
      </c>
      <c r="S148" s="47">
        <f t="shared" si="101"/>
        <v>0</v>
      </c>
      <c r="T148" s="47">
        <f t="shared" si="102"/>
        <v>0</v>
      </c>
      <c r="U148" s="47">
        <f t="shared" si="103"/>
        <v>0</v>
      </c>
      <c r="V148" s="47">
        <f t="shared" si="104"/>
        <v>0</v>
      </c>
    </row>
    <row r="149" spans="1:22" s="4" customFormat="1" x14ac:dyDescent="0.35">
      <c r="A149" s="60"/>
      <c r="B149" s="70"/>
      <c r="C149" s="61">
        <v>8600</v>
      </c>
      <c r="D149" s="62" t="s">
        <v>160</v>
      </c>
      <c r="E149" s="10"/>
      <c r="F149" s="10"/>
      <c r="G149" s="10"/>
      <c r="H149" s="10"/>
      <c r="I149" s="10"/>
      <c r="J149" s="10"/>
      <c r="K149" s="10"/>
      <c r="L149" s="10"/>
      <c r="M149" s="10"/>
      <c r="N149" s="10"/>
      <c r="O149" s="10"/>
      <c r="P149" s="10"/>
      <c r="Q149" s="5">
        <f t="shared" si="100"/>
        <v>0</v>
      </c>
      <c r="S149" s="47">
        <f t="shared" si="101"/>
        <v>0</v>
      </c>
      <c r="T149" s="47">
        <f t="shared" si="102"/>
        <v>0</v>
      </c>
      <c r="U149" s="47">
        <f t="shared" si="103"/>
        <v>0</v>
      </c>
      <c r="V149" s="47">
        <f t="shared" si="104"/>
        <v>0</v>
      </c>
    </row>
    <row r="150" spans="1:22" s="4" customFormat="1" x14ac:dyDescent="0.35">
      <c r="A150" s="107"/>
      <c r="B150" s="71" t="s">
        <v>170</v>
      </c>
      <c r="C150" s="108"/>
      <c r="D150" s="109"/>
      <c r="E150" s="9">
        <f t="shared" ref="E150:P150" si="105">SUM(E140:E149)</f>
        <v>0</v>
      </c>
      <c r="F150" s="9">
        <f t="shared" si="105"/>
        <v>0</v>
      </c>
      <c r="G150" s="9">
        <f t="shared" si="105"/>
        <v>0</v>
      </c>
      <c r="H150" s="9">
        <f t="shared" si="105"/>
        <v>0</v>
      </c>
      <c r="I150" s="9">
        <f t="shared" si="105"/>
        <v>0</v>
      </c>
      <c r="J150" s="9">
        <f t="shared" si="105"/>
        <v>0</v>
      </c>
      <c r="K150" s="9">
        <f t="shared" si="105"/>
        <v>0</v>
      </c>
      <c r="L150" s="9">
        <f t="shared" si="105"/>
        <v>0</v>
      </c>
      <c r="M150" s="9">
        <f t="shared" si="105"/>
        <v>0</v>
      </c>
      <c r="N150" s="9">
        <f t="shared" si="105"/>
        <v>0</v>
      </c>
      <c r="O150" s="9">
        <f t="shared" si="105"/>
        <v>0</v>
      </c>
      <c r="P150" s="9">
        <f t="shared" si="105"/>
        <v>0</v>
      </c>
      <c r="Q150" s="6">
        <f>SUM(Q140:Q149)</f>
        <v>0</v>
      </c>
      <c r="S150" s="43">
        <f t="shared" si="101"/>
        <v>0</v>
      </c>
      <c r="T150" s="43">
        <f t="shared" si="102"/>
        <v>0</v>
      </c>
      <c r="U150" s="43">
        <f t="shared" si="103"/>
        <v>0</v>
      </c>
      <c r="V150" s="43">
        <f t="shared" si="104"/>
        <v>0</v>
      </c>
    </row>
    <row r="151" spans="1:22" s="4" customFormat="1" x14ac:dyDescent="0.35">
      <c r="A151" s="107"/>
      <c r="B151" s="71" t="s">
        <v>171</v>
      </c>
      <c r="C151" s="108"/>
      <c r="D151" s="109"/>
      <c r="E151" s="9">
        <f>E150+E128+E119+E110</f>
        <v>0</v>
      </c>
      <c r="F151" s="9">
        <f t="shared" ref="F151:P151" si="106">F150+F128+F119+F110</f>
        <v>0</v>
      </c>
      <c r="G151" s="9">
        <f t="shared" si="106"/>
        <v>0</v>
      </c>
      <c r="H151" s="9">
        <f t="shared" si="106"/>
        <v>0</v>
      </c>
      <c r="I151" s="9">
        <f t="shared" si="106"/>
        <v>0</v>
      </c>
      <c r="J151" s="9">
        <f t="shared" si="106"/>
        <v>0</v>
      </c>
      <c r="K151" s="9">
        <f t="shared" si="106"/>
        <v>0</v>
      </c>
      <c r="L151" s="9">
        <f t="shared" si="106"/>
        <v>0</v>
      </c>
      <c r="M151" s="9">
        <f t="shared" si="106"/>
        <v>0</v>
      </c>
      <c r="N151" s="9">
        <f t="shared" si="106"/>
        <v>0</v>
      </c>
      <c r="O151" s="9">
        <f t="shared" si="106"/>
        <v>0</v>
      </c>
      <c r="P151" s="9">
        <f t="shared" si="106"/>
        <v>0</v>
      </c>
      <c r="Q151" s="6">
        <f>Q150+Q128+Q119+Q110</f>
        <v>0</v>
      </c>
      <c r="S151" s="43">
        <f t="shared" si="101"/>
        <v>0</v>
      </c>
      <c r="T151" s="43">
        <f t="shared" si="102"/>
        <v>0</v>
      </c>
      <c r="U151" s="43">
        <f t="shared" si="103"/>
        <v>0</v>
      </c>
      <c r="V151" s="43">
        <f t="shared" si="104"/>
        <v>0</v>
      </c>
    </row>
    <row r="152" spans="1:22" s="4" customFormat="1" x14ac:dyDescent="0.35">
      <c r="A152" s="107"/>
      <c r="B152" s="110"/>
      <c r="C152" s="108"/>
      <c r="D152" s="109"/>
      <c r="E152" s="12"/>
      <c r="F152" s="12"/>
      <c r="G152" s="12"/>
      <c r="H152" s="12"/>
      <c r="I152" s="12"/>
      <c r="J152" s="12"/>
      <c r="K152" s="12"/>
      <c r="L152" s="12"/>
      <c r="M152" s="12"/>
      <c r="N152" s="12"/>
      <c r="O152" s="12"/>
      <c r="P152" s="12"/>
      <c r="Q152" s="5"/>
      <c r="S152" s="42"/>
      <c r="T152" s="42"/>
      <c r="U152" s="42"/>
      <c r="V152" s="42"/>
    </row>
    <row r="153" spans="1:22" s="4" customFormat="1" ht="16" thickBot="1" x14ac:dyDescent="0.4">
      <c r="A153" s="93"/>
      <c r="B153" s="94" t="s">
        <v>172</v>
      </c>
      <c r="C153" s="95"/>
      <c r="D153" s="95"/>
      <c r="E153" s="13">
        <f t="shared" ref="E153:Q153" si="107">E151+E99</f>
        <v>0</v>
      </c>
      <c r="F153" s="13">
        <f t="shared" si="107"/>
        <v>0</v>
      </c>
      <c r="G153" s="13">
        <f t="shared" si="107"/>
        <v>0</v>
      </c>
      <c r="H153" s="13">
        <f t="shared" si="107"/>
        <v>0</v>
      </c>
      <c r="I153" s="13">
        <f t="shared" si="107"/>
        <v>0</v>
      </c>
      <c r="J153" s="13">
        <f t="shared" si="107"/>
        <v>0</v>
      </c>
      <c r="K153" s="13">
        <f t="shared" si="107"/>
        <v>0</v>
      </c>
      <c r="L153" s="13">
        <f t="shared" si="107"/>
        <v>0</v>
      </c>
      <c r="M153" s="13">
        <f t="shared" si="107"/>
        <v>0</v>
      </c>
      <c r="N153" s="13">
        <f t="shared" si="107"/>
        <v>0</v>
      </c>
      <c r="O153" s="13">
        <f t="shared" si="107"/>
        <v>0</v>
      </c>
      <c r="P153" s="13">
        <f t="shared" si="107"/>
        <v>0</v>
      </c>
      <c r="Q153" s="7">
        <f t="shared" si="107"/>
        <v>0</v>
      </c>
      <c r="S153" s="45">
        <f t="shared" ref="S153" si="108">E153+F153+G153</f>
        <v>0</v>
      </c>
      <c r="T153" s="45">
        <f t="shared" ref="T153" si="109">H153+I153+J153</f>
        <v>0</v>
      </c>
      <c r="U153" s="45">
        <f t="shared" ref="U153" si="110">K153+L153+M153</f>
        <v>0</v>
      </c>
      <c r="V153" s="45">
        <f t="shared" ref="V153" si="111">N153+O153+P153</f>
        <v>0</v>
      </c>
    </row>
    <row r="154" spans="1:22" s="4" customFormat="1" x14ac:dyDescent="0.35">
      <c r="A154" s="108"/>
      <c r="B154" s="110"/>
      <c r="C154" s="108"/>
      <c r="D154" s="109"/>
      <c r="E154" s="9"/>
      <c r="F154" s="9"/>
      <c r="G154" s="9"/>
      <c r="H154" s="9"/>
      <c r="I154" s="9"/>
      <c r="J154" s="9"/>
      <c r="K154" s="9"/>
      <c r="L154" s="9"/>
      <c r="M154" s="9"/>
      <c r="N154" s="9"/>
      <c r="O154" s="9"/>
      <c r="P154" s="9"/>
      <c r="Q154" s="6"/>
      <c r="S154" s="42"/>
      <c r="T154" s="42"/>
      <c r="U154" s="42"/>
      <c r="V154" s="42"/>
    </row>
    <row r="155" spans="1:22" s="4" customFormat="1" ht="16" thickBot="1" x14ac:dyDescent="0.4">
      <c r="A155" s="111" t="s">
        <v>173</v>
      </c>
      <c r="B155" s="112"/>
      <c r="C155" s="113"/>
      <c r="D155" s="114"/>
      <c r="E155" s="13">
        <f t="shared" ref="E155:Q155" si="112">E69-E153</f>
        <v>0</v>
      </c>
      <c r="F155" s="13">
        <f t="shared" si="112"/>
        <v>0</v>
      </c>
      <c r="G155" s="13">
        <f t="shared" si="112"/>
        <v>0</v>
      </c>
      <c r="H155" s="13">
        <f t="shared" si="112"/>
        <v>0</v>
      </c>
      <c r="I155" s="13">
        <f t="shared" si="112"/>
        <v>0</v>
      </c>
      <c r="J155" s="13">
        <f t="shared" si="112"/>
        <v>0</v>
      </c>
      <c r="K155" s="13">
        <f t="shared" si="112"/>
        <v>0</v>
      </c>
      <c r="L155" s="13">
        <f t="shared" si="112"/>
        <v>0</v>
      </c>
      <c r="M155" s="13">
        <f t="shared" si="112"/>
        <v>0</v>
      </c>
      <c r="N155" s="13">
        <f t="shared" si="112"/>
        <v>0</v>
      </c>
      <c r="O155" s="13">
        <f t="shared" si="112"/>
        <v>0</v>
      </c>
      <c r="P155" s="13">
        <f t="shared" si="112"/>
        <v>0</v>
      </c>
      <c r="Q155" s="7">
        <f t="shared" si="112"/>
        <v>0</v>
      </c>
      <c r="S155" s="45">
        <f t="shared" ref="S155" si="113">E155+F155+G155</f>
        <v>0</v>
      </c>
      <c r="T155" s="45">
        <f t="shared" ref="T155" si="114">H155+I155+J155</f>
        <v>0</v>
      </c>
      <c r="U155" s="45">
        <f t="shared" ref="U155" si="115">K155+L155+M155</f>
        <v>0</v>
      </c>
      <c r="V155" s="45">
        <f>N155+O155+P155</f>
        <v>0</v>
      </c>
    </row>
    <row r="156" spans="1:22" s="4" customFormat="1" x14ac:dyDescent="0.35">
      <c r="A156" s="1"/>
      <c r="B156" s="115"/>
      <c r="C156" s="1"/>
      <c r="D156" s="2"/>
      <c r="E156" s="2"/>
      <c r="F156" s="2"/>
      <c r="G156" s="2"/>
      <c r="H156" s="2"/>
      <c r="I156" s="2"/>
      <c r="J156" s="2"/>
      <c r="K156" s="2"/>
      <c r="L156" s="2"/>
      <c r="M156" s="2"/>
      <c r="N156" s="2"/>
      <c r="O156" s="2"/>
      <c r="P156" s="2"/>
      <c r="Q156" s="2"/>
      <c r="S156" s="46"/>
      <c r="T156" s="46"/>
      <c r="U156" s="46"/>
      <c r="V156" s="46"/>
    </row>
    <row r="157" spans="1:22" s="4" customFormat="1" x14ac:dyDescent="0.35">
      <c r="A157" s="116"/>
      <c r="B157" s="116"/>
      <c r="C157" s="116"/>
      <c r="D157" s="2"/>
      <c r="E157" s="2"/>
      <c r="F157" s="2"/>
      <c r="G157" s="2"/>
      <c r="H157" s="2"/>
      <c r="I157" s="2"/>
      <c r="J157" s="2"/>
      <c r="K157" s="2"/>
      <c r="L157" s="2"/>
      <c r="M157" s="2"/>
      <c r="N157" s="2"/>
      <c r="O157" s="2"/>
      <c r="P157" s="2"/>
      <c r="Q157" s="2"/>
      <c r="S157" s="46"/>
      <c r="T157" s="46"/>
      <c r="U157" s="46"/>
      <c r="V157" s="46"/>
    </row>
    <row r="158" spans="1:22" s="4" customFormat="1" x14ac:dyDescent="0.35">
      <c r="A158" s="116"/>
      <c r="B158" s="116"/>
      <c r="C158" s="116"/>
      <c r="D158" s="2"/>
      <c r="E158" s="2"/>
      <c r="F158" s="2"/>
      <c r="G158" s="2"/>
      <c r="H158" s="2"/>
      <c r="I158" s="2"/>
      <c r="J158" s="2"/>
      <c r="K158" s="2"/>
      <c r="L158" s="2"/>
      <c r="M158" s="2"/>
      <c r="N158" s="2"/>
      <c r="O158" s="2"/>
      <c r="P158" s="2"/>
      <c r="Q158" s="2"/>
      <c r="S158" s="46"/>
      <c r="T158" s="46"/>
      <c r="U158" s="46"/>
      <c r="V158" s="46"/>
    </row>
    <row r="159" spans="1:22" s="4" customFormat="1" x14ac:dyDescent="0.35">
      <c r="A159" s="116"/>
      <c r="B159" s="116"/>
      <c r="C159" s="116"/>
      <c r="D159" s="2"/>
      <c r="E159" s="2"/>
      <c r="F159" s="2"/>
      <c r="G159" s="2"/>
      <c r="H159" s="2"/>
      <c r="I159" s="2"/>
      <c r="J159" s="2"/>
      <c r="K159" s="2"/>
      <c r="L159" s="2"/>
      <c r="M159" s="2"/>
      <c r="N159" s="2"/>
      <c r="O159" s="2"/>
      <c r="P159" s="2"/>
      <c r="Q159" s="2"/>
      <c r="S159" s="46"/>
      <c r="T159" s="46"/>
      <c r="U159" s="46"/>
      <c r="V159" s="46"/>
    </row>
    <row r="160" spans="1:22" s="4" customFormat="1" x14ac:dyDescent="0.35">
      <c r="A160" s="116"/>
      <c r="B160" s="116"/>
      <c r="C160" s="116"/>
      <c r="D160" s="2"/>
      <c r="E160" s="2"/>
      <c r="F160" s="2"/>
      <c r="G160" s="2"/>
      <c r="H160" s="2"/>
      <c r="I160" s="2"/>
      <c r="J160" s="2"/>
      <c r="K160" s="2"/>
      <c r="L160" s="2"/>
      <c r="M160" s="2"/>
      <c r="N160" s="2"/>
      <c r="O160" s="2"/>
      <c r="P160" s="2"/>
      <c r="Q160" s="2"/>
      <c r="S160" s="46"/>
      <c r="T160" s="46"/>
      <c r="U160" s="46"/>
      <c r="V160" s="46"/>
    </row>
    <row r="161" spans="1:22" s="4" customFormat="1" x14ac:dyDescent="0.35">
      <c r="A161" s="116"/>
      <c r="B161" s="116"/>
      <c r="C161" s="116"/>
      <c r="D161" s="2"/>
      <c r="E161" s="2"/>
      <c r="F161" s="2"/>
      <c r="G161" s="2"/>
      <c r="H161" s="2"/>
      <c r="I161" s="2"/>
      <c r="J161" s="2"/>
      <c r="K161" s="2"/>
      <c r="L161" s="2"/>
      <c r="M161" s="2"/>
      <c r="N161" s="2"/>
      <c r="O161" s="2"/>
      <c r="P161" s="2"/>
      <c r="Q161" s="2"/>
      <c r="S161" s="46"/>
      <c r="T161" s="46"/>
      <c r="U161" s="46"/>
      <c r="V161" s="46"/>
    </row>
    <row r="162" spans="1:22" s="4" customFormat="1" x14ac:dyDescent="0.35">
      <c r="A162" s="116"/>
      <c r="B162" s="116"/>
      <c r="C162" s="116"/>
      <c r="D162" s="2"/>
      <c r="E162" s="2"/>
      <c r="F162" s="2"/>
      <c r="G162" s="2"/>
      <c r="H162" s="2"/>
      <c r="I162" s="2"/>
      <c r="J162" s="2"/>
      <c r="K162" s="2"/>
      <c r="L162" s="2"/>
      <c r="M162" s="2"/>
      <c r="N162" s="2"/>
      <c r="O162" s="2"/>
      <c r="P162" s="2"/>
      <c r="Q162" s="2"/>
      <c r="S162" s="46"/>
      <c r="T162" s="46"/>
      <c r="U162" s="46"/>
      <c r="V162" s="46"/>
    </row>
    <row r="163" spans="1:22" s="4" customFormat="1" x14ac:dyDescent="0.35">
      <c r="A163" s="116"/>
      <c r="B163" s="116"/>
      <c r="C163" s="116"/>
      <c r="D163" s="2"/>
      <c r="E163" s="2"/>
      <c r="F163" s="2"/>
      <c r="G163" s="2"/>
      <c r="H163" s="2"/>
      <c r="I163" s="2"/>
      <c r="J163" s="2"/>
      <c r="K163" s="2"/>
      <c r="L163" s="2"/>
      <c r="M163" s="2"/>
      <c r="N163" s="2"/>
      <c r="O163" s="2"/>
      <c r="P163" s="2"/>
      <c r="Q163" s="2"/>
      <c r="S163" s="46"/>
      <c r="T163" s="46"/>
      <c r="U163" s="46"/>
      <c r="V163" s="46"/>
    </row>
    <row r="164" spans="1:22" s="4" customFormat="1" x14ac:dyDescent="0.35">
      <c r="A164" s="1"/>
      <c r="B164" s="1"/>
      <c r="C164" s="1"/>
      <c r="D164" s="2"/>
      <c r="E164" s="2"/>
      <c r="F164" s="2"/>
      <c r="G164" s="2"/>
      <c r="H164" s="2"/>
      <c r="I164" s="2"/>
      <c r="J164" s="2"/>
      <c r="K164" s="2"/>
      <c r="L164" s="2"/>
      <c r="M164" s="2"/>
      <c r="N164" s="2"/>
      <c r="O164" s="2"/>
      <c r="P164" s="2"/>
      <c r="Q164" s="2"/>
      <c r="S164" s="46"/>
      <c r="T164" s="46"/>
      <c r="U164" s="46"/>
      <c r="V164" s="46"/>
    </row>
    <row r="165" spans="1:22" s="4" customFormat="1" x14ac:dyDescent="0.35">
      <c r="A165" s="1"/>
      <c r="B165" s="1"/>
      <c r="C165" s="1"/>
      <c r="D165" s="2"/>
      <c r="E165" s="2"/>
      <c r="F165" s="2"/>
      <c r="G165" s="2"/>
      <c r="H165" s="2"/>
      <c r="I165" s="2"/>
      <c r="J165" s="2"/>
      <c r="K165" s="2"/>
      <c r="L165" s="2"/>
      <c r="M165" s="2"/>
      <c r="N165" s="2"/>
      <c r="O165" s="2"/>
      <c r="P165" s="2"/>
      <c r="Q165" s="2"/>
      <c r="S165" s="46"/>
      <c r="T165" s="46"/>
      <c r="U165" s="46"/>
      <c r="V165" s="46"/>
    </row>
    <row r="166" spans="1:22" s="4" customFormat="1" x14ac:dyDescent="0.35">
      <c r="A166" s="1"/>
      <c r="B166" s="1"/>
      <c r="C166" s="1"/>
      <c r="D166" s="2"/>
      <c r="E166" s="2"/>
      <c r="F166" s="2"/>
      <c r="G166" s="2"/>
      <c r="H166" s="2"/>
      <c r="I166" s="2"/>
      <c r="J166" s="2"/>
      <c r="K166" s="2"/>
      <c r="L166" s="2"/>
      <c r="M166" s="2"/>
      <c r="N166" s="2"/>
      <c r="O166" s="2"/>
      <c r="P166" s="2"/>
      <c r="Q166" s="2"/>
      <c r="S166" s="46"/>
      <c r="T166" s="46"/>
      <c r="U166" s="46"/>
      <c r="V166" s="46"/>
    </row>
    <row r="167" spans="1:22" s="4" customFormat="1" x14ac:dyDescent="0.35">
      <c r="A167" s="1"/>
      <c r="B167" s="1"/>
      <c r="C167" s="1"/>
      <c r="D167" s="2"/>
      <c r="E167" s="2"/>
      <c r="F167" s="2"/>
      <c r="G167" s="2"/>
      <c r="H167" s="2"/>
      <c r="I167" s="2"/>
      <c r="J167" s="2"/>
      <c r="K167" s="2"/>
      <c r="L167" s="2"/>
      <c r="M167" s="2"/>
      <c r="N167" s="2"/>
      <c r="O167" s="2"/>
      <c r="P167" s="2"/>
      <c r="Q167" s="2"/>
      <c r="S167" s="46"/>
      <c r="T167" s="46"/>
      <c r="U167" s="46"/>
      <c r="V167" s="46"/>
    </row>
    <row r="168" spans="1:22" s="4" customFormat="1" x14ac:dyDescent="0.35">
      <c r="A168" s="1"/>
      <c r="B168" s="1"/>
      <c r="C168" s="1"/>
      <c r="D168" s="2"/>
      <c r="E168" s="2"/>
      <c r="F168" s="2"/>
      <c r="G168" s="2"/>
      <c r="H168" s="2"/>
      <c r="I168" s="2"/>
      <c r="J168" s="2"/>
      <c r="K168" s="2"/>
      <c r="L168" s="2"/>
      <c r="M168" s="2"/>
      <c r="N168" s="2"/>
      <c r="O168" s="2"/>
      <c r="P168" s="2"/>
      <c r="Q168" s="2"/>
      <c r="S168" s="46"/>
      <c r="T168" s="46"/>
      <c r="U168" s="46"/>
      <c r="V168" s="46"/>
    </row>
  </sheetData>
  <mergeCells count="21">
    <mergeCell ref="D1:D3"/>
    <mergeCell ref="B101:D101"/>
    <mergeCell ref="B4:D4"/>
    <mergeCell ref="B26:D26"/>
    <mergeCell ref="B66:D66"/>
    <mergeCell ref="B70:D70"/>
    <mergeCell ref="A1:B3"/>
    <mergeCell ref="C1:C3"/>
    <mergeCell ref="Q3:Q4"/>
    <mergeCell ref="E3:E4"/>
    <mergeCell ref="F3:F4"/>
    <mergeCell ref="G3:G4"/>
    <mergeCell ref="H3:H4"/>
    <mergeCell ref="I3:I4"/>
    <mergeCell ref="J3:J4"/>
    <mergeCell ref="K3:K4"/>
    <mergeCell ref="L3:L4"/>
    <mergeCell ref="M3:M4"/>
    <mergeCell ref="N3:N4"/>
    <mergeCell ref="O3:O4"/>
    <mergeCell ref="P3:P4"/>
  </mergeCells>
  <pageMargins left="0.7" right="0.7" top="0.75" bottom="0.75" header="0.3" footer="0.3"/>
  <pageSetup paperSize="9"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6776B9-FCB1-4A92-8E63-D6874FF75CAB}">
  <sheetPr>
    <tabColor rgb="FFC7A6F0"/>
  </sheetPr>
  <dimension ref="A1:T168"/>
  <sheetViews>
    <sheetView zoomScale="70" zoomScaleNormal="70" workbookViewId="0">
      <pane xSplit="6" ySplit="4" topLeftCell="G5" activePane="bottomRight" state="frozen"/>
      <selection pane="topRight" activeCell="G1" sqref="G1"/>
      <selection pane="bottomLeft" activeCell="A5" sqref="A5"/>
      <selection pane="bottomRight" activeCell="F9" sqref="F9"/>
    </sheetView>
  </sheetViews>
  <sheetFormatPr defaultRowHeight="15.5" outlineLevelCol="1" x14ac:dyDescent="0.35"/>
  <cols>
    <col min="1" max="1" width="7.1796875" style="1" customWidth="1"/>
    <col min="2" max="2" width="8.453125" style="1" customWidth="1"/>
    <col min="3" max="3" width="7.81640625" style="1" customWidth="1"/>
    <col min="4" max="4" width="36.7265625" style="2" customWidth="1"/>
    <col min="5" max="5" width="16.7265625" style="2" customWidth="1"/>
    <col min="6" max="6" width="14.453125" style="2" customWidth="1"/>
    <col min="7" max="7" width="13.54296875" style="15" customWidth="1" outlineLevel="1"/>
    <col min="8" max="8" width="12" style="15" customWidth="1" outlineLevel="1"/>
    <col min="9" max="9" width="14" style="15" customWidth="1" outlineLevel="1"/>
    <col min="10" max="10" width="14.1796875" style="15" customWidth="1" outlineLevel="1"/>
    <col min="11" max="13" width="16.453125" style="15" customWidth="1" outlineLevel="1"/>
    <col min="14" max="14" width="17.7265625" style="15" customWidth="1"/>
    <col min="15" max="15" width="16.453125" style="15" customWidth="1"/>
    <col min="16" max="16" width="11.81640625" style="2" customWidth="1"/>
    <col min="17" max="17" width="9" style="2"/>
    <col min="18" max="20" width="15.54296875" style="39" customWidth="1"/>
    <col min="21" max="233" width="9" style="2"/>
    <col min="234" max="234" width="3" style="2" customWidth="1"/>
    <col min="235" max="235" width="7.1796875" style="2" customWidth="1"/>
    <col min="236" max="236" width="0" style="2" hidden="1" customWidth="1"/>
    <col min="237" max="237" width="7.1796875" style="2" customWidth="1"/>
    <col min="238" max="238" width="7.81640625" style="2" customWidth="1"/>
    <col min="239" max="239" width="39.453125" style="2" customWidth="1"/>
    <col min="240" max="240" width="0" style="2" hidden="1" customWidth="1"/>
    <col min="241" max="241" width="47.1796875" style="2" customWidth="1"/>
    <col min="242" max="242" width="0" style="2" hidden="1" customWidth="1"/>
    <col min="243" max="243" width="4.453125" style="2" customWidth="1"/>
    <col min="244" max="489" width="9" style="2"/>
    <col min="490" max="490" width="3" style="2" customWidth="1"/>
    <col min="491" max="491" width="7.1796875" style="2" customWidth="1"/>
    <col min="492" max="492" width="0" style="2" hidden="1" customWidth="1"/>
    <col min="493" max="493" width="7.1796875" style="2" customWidth="1"/>
    <col min="494" max="494" width="7.81640625" style="2" customWidth="1"/>
    <col min="495" max="495" width="39.453125" style="2" customWidth="1"/>
    <col min="496" max="496" width="0" style="2" hidden="1" customWidth="1"/>
    <col min="497" max="497" width="47.1796875" style="2" customWidth="1"/>
    <col min="498" max="498" width="0" style="2" hidden="1" customWidth="1"/>
    <col min="499" max="499" width="4.453125" style="2" customWidth="1"/>
    <col min="500" max="745" width="9" style="2"/>
    <col min="746" max="746" width="3" style="2" customWidth="1"/>
    <col min="747" max="747" width="7.1796875" style="2" customWidth="1"/>
    <col min="748" max="748" width="0" style="2" hidden="1" customWidth="1"/>
    <col min="749" max="749" width="7.1796875" style="2" customWidth="1"/>
    <col min="750" max="750" width="7.81640625" style="2" customWidth="1"/>
    <col min="751" max="751" width="39.453125" style="2" customWidth="1"/>
    <col min="752" max="752" width="0" style="2" hidden="1" customWidth="1"/>
    <col min="753" max="753" width="47.1796875" style="2" customWidth="1"/>
    <col min="754" max="754" width="0" style="2" hidden="1" customWidth="1"/>
    <col min="755" max="755" width="4.453125" style="2" customWidth="1"/>
    <col min="756" max="1001" width="9" style="2"/>
    <col min="1002" max="1002" width="3" style="2" customWidth="1"/>
    <col min="1003" max="1003" width="7.1796875" style="2" customWidth="1"/>
    <col min="1004" max="1004" width="0" style="2" hidden="1" customWidth="1"/>
    <col min="1005" max="1005" width="7.1796875" style="2" customWidth="1"/>
    <col min="1006" max="1006" width="7.81640625" style="2" customWidth="1"/>
    <col min="1007" max="1007" width="39.453125" style="2" customWidth="1"/>
    <col min="1008" max="1008" width="0" style="2" hidden="1" customWidth="1"/>
    <col min="1009" max="1009" width="47.1796875" style="2" customWidth="1"/>
    <col min="1010" max="1010" width="0" style="2" hidden="1" customWidth="1"/>
    <col min="1011" max="1011" width="4.453125" style="2" customWidth="1"/>
    <col min="1012" max="1257" width="9" style="2"/>
    <col min="1258" max="1258" width="3" style="2" customWidth="1"/>
    <col min="1259" max="1259" width="7.1796875" style="2" customWidth="1"/>
    <col min="1260" max="1260" width="0" style="2" hidden="1" customWidth="1"/>
    <col min="1261" max="1261" width="7.1796875" style="2" customWidth="1"/>
    <col min="1262" max="1262" width="7.81640625" style="2" customWidth="1"/>
    <col min="1263" max="1263" width="39.453125" style="2" customWidth="1"/>
    <col min="1264" max="1264" width="0" style="2" hidden="1" customWidth="1"/>
    <col min="1265" max="1265" width="47.1796875" style="2" customWidth="1"/>
    <col min="1266" max="1266" width="0" style="2" hidden="1" customWidth="1"/>
    <col min="1267" max="1267" width="4.453125" style="2" customWidth="1"/>
    <col min="1268" max="1513" width="9" style="2"/>
    <col min="1514" max="1514" width="3" style="2" customWidth="1"/>
    <col min="1515" max="1515" width="7.1796875" style="2" customWidth="1"/>
    <col min="1516" max="1516" width="0" style="2" hidden="1" customWidth="1"/>
    <col min="1517" max="1517" width="7.1796875" style="2" customWidth="1"/>
    <col min="1518" max="1518" width="7.81640625" style="2" customWidth="1"/>
    <col min="1519" max="1519" width="39.453125" style="2" customWidth="1"/>
    <col min="1520" max="1520" width="0" style="2" hidden="1" customWidth="1"/>
    <col min="1521" max="1521" width="47.1796875" style="2" customWidth="1"/>
    <col min="1522" max="1522" width="0" style="2" hidden="1" customWidth="1"/>
    <col min="1523" max="1523" width="4.453125" style="2" customWidth="1"/>
    <col min="1524" max="1769" width="9" style="2"/>
    <col min="1770" max="1770" width="3" style="2" customWidth="1"/>
    <col min="1771" max="1771" width="7.1796875" style="2" customWidth="1"/>
    <col min="1772" max="1772" width="0" style="2" hidden="1" customWidth="1"/>
    <col min="1773" max="1773" width="7.1796875" style="2" customWidth="1"/>
    <col min="1774" max="1774" width="7.81640625" style="2" customWidth="1"/>
    <col min="1775" max="1775" width="39.453125" style="2" customWidth="1"/>
    <col min="1776" max="1776" width="0" style="2" hidden="1" customWidth="1"/>
    <col min="1777" max="1777" width="47.1796875" style="2" customWidth="1"/>
    <col min="1778" max="1778" width="0" style="2" hidden="1" customWidth="1"/>
    <col min="1779" max="1779" width="4.453125" style="2" customWidth="1"/>
    <col min="1780" max="2025" width="9" style="2"/>
    <col min="2026" max="2026" width="3" style="2" customWidth="1"/>
    <col min="2027" max="2027" width="7.1796875" style="2" customWidth="1"/>
    <col min="2028" max="2028" width="0" style="2" hidden="1" customWidth="1"/>
    <col min="2029" max="2029" width="7.1796875" style="2" customWidth="1"/>
    <col min="2030" max="2030" width="7.81640625" style="2" customWidth="1"/>
    <col min="2031" max="2031" width="39.453125" style="2" customWidth="1"/>
    <col min="2032" max="2032" width="0" style="2" hidden="1" customWidth="1"/>
    <col min="2033" max="2033" width="47.1796875" style="2" customWidth="1"/>
    <col min="2034" max="2034" width="0" style="2" hidden="1" customWidth="1"/>
    <col min="2035" max="2035" width="4.453125" style="2" customWidth="1"/>
    <col min="2036" max="2281" width="9" style="2"/>
    <col min="2282" max="2282" width="3" style="2" customWidth="1"/>
    <col min="2283" max="2283" width="7.1796875" style="2" customWidth="1"/>
    <col min="2284" max="2284" width="0" style="2" hidden="1" customWidth="1"/>
    <col min="2285" max="2285" width="7.1796875" style="2" customWidth="1"/>
    <col min="2286" max="2286" width="7.81640625" style="2" customWidth="1"/>
    <col min="2287" max="2287" width="39.453125" style="2" customWidth="1"/>
    <col min="2288" max="2288" width="0" style="2" hidden="1" customWidth="1"/>
    <col min="2289" max="2289" width="47.1796875" style="2" customWidth="1"/>
    <col min="2290" max="2290" width="0" style="2" hidden="1" customWidth="1"/>
    <col min="2291" max="2291" width="4.453125" style="2" customWidth="1"/>
    <col min="2292" max="2537" width="9" style="2"/>
    <col min="2538" max="2538" width="3" style="2" customWidth="1"/>
    <col min="2539" max="2539" width="7.1796875" style="2" customWidth="1"/>
    <col min="2540" max="2540" width="0" style="2" hidden="1" customWidth="1"/>
    <col min="2541" max="2541" width="7.1796875" style="2" customWidth="1"/>
    <col min="2542" max="2542" width="7.81640625" style="2" customWidth="1"/>
    <col min="2543" max="2543" width="39.453125" style="2" customWidth="1"/>
    <col min="2544" max="2544" width="0" style="2" hidden="1" customWidth="1"/>
    <col min="2545" max="2545" width="47.1796875" style="2" customWidth="1"/>
    <col min="2546" max="2546" width="0" style="2" hidden="1" customWidth="1"/>
    <col min="2547" max="2547" width="4.453125" style="2" customWidth="1"/>
    <col min="2548" max="2793" width="9" style="2"/>
    <col min="2794" max="2794" width="3" style="2" customWidth="1"/>
    <col min="2795" max="2795" width="7.1796875" style="2" customWidth="1"/>
    <col min="2796" max="2796" width="0" style="2" hidden="1" customWidth="1"/>
    <col min="2797" max="2797" width="7.1796875" style="2" customWidth="1"/>
    <col min="2798" max="2798" width="7.81640625" style="2" customWidth="1"/>
    <col min="2799" max="2799" width="39.453125" style="2" customWidth="1"/>
    <col min="2800" max="2800" width="0" style="2" hidden="1" customWidth="1"/>
    <col min="2801" max="2801" width="47.1796875" style="2" customWidth="1"/>
    <col min="2802" max="2802" width="0" style="2" hidden="1" customWidth="1"/>
    <col min="2803" max="2803" width="4.453125" style="2" customWidth="1"/>
    <col min="2804" max="3049" width="9" style="2"/>
    <col min="3050" max="3050" width="3" style="2" customWidth="1"/>
    <col min="3051" max="3051" width="7.1796875" style="2" customWidth="1"/>
    <col min="3052" max="3052" width="0" style="2" hidden="1" customWidth="1"/>
    <col min="3053" max="3053" width="7.1796875" style="2" customWidth="1"/>
    <col min="3054" max="3054" width="7.81640625" style="2" customWidth="1"/>
    <col min="3055" max="3055" width="39.453125" style="2" customWidth="1"/>
    <col min="3056" max="3056" width="0" style="2" hidden="1" customWidth="1"/>
    <col min="3057" max="3057" width="47.1796875" style="2" customWidth="1"/>
    <col min="3058" max="3058" width="0" style="2" hidden="1" customWidth="1"/>
    <col min="3059" max="3059" width="4.453125" style="2" customWidth="1"/>
    <col min="3060" max="3305" width="9" style="2"/>
    <col min="3306" max="3306" width="3" style="2" customWidth="1"/>
    <col min="3307" max="3307" width="7.1796875" style="2" customWidth="1"/>
    <col min="3308" max="3308" width="0" style="2" hidden="1" customWidth="1"/>
    <col min="3309" max="3309" width="7.1796875" style="2" customWidth="1"/>
    <col min="3310" max="3310" width="7.81640625" style="2" customWidth="1"/>
    <col min="3311" max="3311" width="39.453125" style="2" customWidth="1"/>
    <col min="3312" max="3312" width="0" style="2" hidden="1" customWidth="1"/>
    <col min="3313" max="3313" width="47.1796875" style="2" customWidth="1"/>
    <col min="3314" max="3314" width="0" style="2" hidden="1" customWidth="1"/>
    <col min="3315" max="3315" width="4.453125" style="2" customWidth="1"/>
    <col min="3316" max="3561" width="9" style="2"/>
    <col min="3562" max="3562" width="3" style="2" customWidth="1"/>
    <col min="3563" max="3563" width="7.1796875" style="2" customWidth="1"/>
    <col min="3564" max="3564" width="0" style="2" hidden="1" customWidth="1"/>
    <col min="3565" max="3565" width="7.1796875" style="2" customWidth="1"/>
    <col min="3566" max="3566" width="7.81640625" style="2" customWidth="1"/>
    <col min="3567" max="3567" width="39.453125" style="2" customWidth="1"/>
    <col min="3568" max="3568" width="0" style="2" hidden="1" customWidth="1"/>
    <col min="3569" max="3569" width="47.1796875" style="2" customWidth="1"/>
    <col min="3570" max="3570" width="0" style="2" hidden="1" customWidth="1"/>
    <col min="3571" max="3571" width="4.453125" style="2" customWidth="1"/>
    <col min="3572" max="3817" width="9" style="2"/>
    <col min="3818" max="3818" width="3" style="2" customWidth="1"/>
    <col min="3819" max="3819" width="7.1796875" style="2" customWidth="1"/>
    <col min="3820" max="3820" width="0" style="2" hidden="1" customWidth="1"/>
    <col min="3821" max="3821" width="7.1796875" style="2" customWidth="1"/>
    <col min="3822" max="3822" width="7.81640625" style="2" customWidth="1"/>
    <col min="3823" max="3823" width="39.453125" style="2" customWidth="1"/>
    <col min="3824" max="3824" width="0" style="2" hidden="1" customWidth="1"/>
    <col min="3825" max="3825" width="47.1796875" style="2" customWidth="1"/>
    <col min="3826" max="3826" width="0" style="2" hidden="1" customWidth="1"/>
    <col min="3827" max="3827" width="4.453125" style="2" customWidth="1"/>
    <col min="3828" max="4073" width="9" style="2"/>
    <col min="4074" max="4074" width="3" style="2" customWidth="1"/>
    <col min="4075" max="4075" width="7.1796875" style="2" customWidth="1"/>
    <col min="4076" max="4076" width="0" style="2" hidden="1" customWidth="1"/>
    <col min="4077" max="4077" width="7.1796875" style="2" customWidth="1"/>
    <col min="4078" max="4078" width="7.81640625" style="2" customWidth="1"/>
    <col min="4079" max="4079" width="39.453125" style="2" customWidth="1"/>
    <col min="4080" max="4080" width="0" style="2" hidden="1" customWidth="1"/>
    <col min="4081" max="4081" width="47.1796875" style="2" customWidth="1"/>
    <col min="4082" max="4082" width="0" style="2" hidden="1" customWidth="1"/>
    <col min="4083" max="4083" width="4.453125" style="2" customWidth="1"/>
    <col min="4084" max="4329" width="9" style="2"/>
    <col min="4330" max="4330" width="3" style="2" customWidth="1"/>
    <col min="4331" max="4331" width="7.1796875" style="2" customWidth="1"/>
    <col min="4332" max="4332" width="0" style="2" hidden="1" customWidth="1"/>
    <col min="4333" max="4333" width="7.1796875" style="2" customWidth="1"/>
    <col min="4334" max="4334" width="7.81640625" style="2" customWidth="1"/>
    <col min="4335" max="4335" width="39.453125" style="2" customWidth="1"/>
    <col min="4336" max="4336" width="0" style="2" hidden="1" customWidth="1"/>
    <col min="4337" max="4337" width="47.1796875" style="2" customWidth="1"/>
    <col min="4338" max="4338" width="0" style="2" hidden="1" customWidth="1"/>
    <col min="4339" max="4339" width="4.453125" style="2" customWidth="1"/>
    <col min="4340" max="4585" width="9" style="2"/>
    <col min="4586" max="4586" width="3" style="2" customWidth="1"/>
    <col min="4587" max="4587" width="7.1796875" style="2" customWidth="1"/>
    <col min="4588" max="4588" width="0" style="2" hidden="1" customWidth="1"/>
    <col min="4589" max="4589" width="7.1796875" style="2" customWidth="1"/>
    <col min="4590" max="4590" width="7.81640625" style="2" customWidth="1"/>
    <col min="4591" max="4591" width="39.453125" style="2" customWidth="1"/>
    <col min="4592" max="4592" width="0" style="2" hidden="1" customWidth="1"/>
    <col min="4593" max="4593" width="47.1796875" style="2" customWidth="1"/>
    <col min="4594" max="4594" width="0" style="2" hidden="1" customWidth="1"/>
    <col min="4595" max="4595" width="4.453125" style="2" customWidth="1"/>
    <col min="4596" max="4841" width="9" style="2"/>
    <col min="4842" max="4842" width="3" style="2" customWidth="1"/>
    <col min="4843" max="4843" width="7.1796875" style="2" customWidth="1"/>
    <col min="4844" max="4844" width="0" style="2" hidden="1" customWidth="1"/>
    <col min="4845" max="4845" width="7.1796875" style="2" customWidth="1"/>
    <col min="4846" max="4846" width="7.81640625" style="2" customWidth="1"/>
    <col min="4847" max="4847" width="39.453125" style="2" customWidth="1"/>
    <col min="4848" max="4848" width="0" style="2" hidden="1" customWidth="1"/>
    <col min="4849" max="4849" width="47.1796875" style="2" customWidth="1"/>
    <col min="4850" max="4850" width="0" style="2" hidden="1" customWidth="1"/>
    <col min="4851" max="4851" width="4.453125" style="2" customWidth="1"/>
    <col min="4852" max="5097" width="9" style="2"/>
    <col min="5098" max="5098" width="3" style="2" customWidth="1"/>
    <col min="5099" max="5099" width="7.1796875" style="2" customWidth="1"/>
    <col min="5100" max="5100" width="0" style="2" hidden="1" customWidth="1"/>
    <col min="5101" max="5101" width="7.1796875" style="2" customWidth="1"/>
    <col min="5102" max="5102" width="7.81640625" style="2" customWidth="1"/>
    <col min="5103" max="5103" width="39.453125" style="2" customWidth="1"/>
    <col min="5104" max="5104" width="0" style="2" hidden="1" customWidth="1"/>
    <col min="5105" max="5105" width="47.1796875" style="2" customWidth="1"/>
    <col min="5106" max="5106" width="0" style="2" hidden="1" customWidth="1"/>
    <col min="5107" max="5107" width="4.453125" style="2" customWidth="1"/>
    <col min="5108" max="5353" width="9" style="2"/>
    <col min="5354" max="5354" width="3" style="2" customWidth="1"/>
    <col min="5355" max="5355" width="7.1796875" style="2" customWidth="1"/>
    <col min="5356" max="5356" width="0" style="2" hidden="1" customWidth="1"/>
    <col min="5357" max="5357" width="7.1796875" style="2" customWidth="1"/>
    <col min="5358" max="5358" width="7.81640625" style="2" customWidth="1"/>
    <col min="5359" max="5359" width="39.453125" style="2" customWidth="1"/>
    <col min="5360" max="5360" width="0" style="2" hidden="1" customWidth="1"/>
    <col min="5361" max="5361" width="47.1796875" style="2" customWidth="1"/>
    <col min="5362" max="5362" width="0" style="2" hidden="1" customWidth="1"/>
    <col min="5363" max="5363" width="4.453125" style="2" customWidth="1"/>
    <col min="5364" max="5609" width="9" style="2"/>
    <col min="5610" max="5610" width="3" style="2" customWidth="1"/>
    <col min="5611" max="5611" width="7.1796875" style="2" customWidth="1"/>
    <col min="5612" max="5612" width="0" style="2" hidden="1" customWidth="1"/>
    <col min="5613" max="5613" width="7.1796875" style="2" customWidth="1"/>
    <col min="5614" max="5614" width="7.81640625" style="2" customWidth="1"/>
    <col min="5615" max="5615" width="39.453125" style="2" customWidth="1"/>
    <col min="5616" max="5616" width="0" style="2" hidden="1" customWidth="1"/>
    <col min="5617" max="5617" width="47.1796875" style="2" customWidth="1"/>
    <col min="5618" max="5618" width="0" style="2" hidden="1" customWidth="1"/>
    <col min="5619" max="5619" width="4.453125" style="2" customWidth="1"/>
    <col min="5620" max="5865" width="9" style="2"/>
    <col min="5866" max="5866" width="3" style="2" customWidth="1"/>
    <col min="5867" max="5867" width="7.1796875" style="2" customWidth="1"/>
    <col min="5868" max="5868" width="0" style="2" hidden="1" customWidth="1"/>
    <col min="5869" max="5869" width="7.1796875" style="2" customWidth="1"/>
    <col min="5870" max="5870" width="7.81640625" style="2" customWidth="1"/>
    <col min="5871" max="5871" width="39.453125" style="2" customWidth="1"/>
    <col min="5872" max="5872" width="0" style="2" hidden="1" customWidth="1"/>
    <col min="5873" max="5873" width="47.1796875" style="2" customWidth="1"/>
    <col min="5874" max="5874" width="0" style="2" hidden="1" customWidth="1"/>
    <col min="5875" max="5875" width="4.453125" style="2" customWidth="1"/>
    <col min="5876" max="6121" width="9" style="2"/>
    <col min="6122" max="6122" width="3" style="2" customWidth="1"/>
    <col min="6123" max="6123" width="7.1796875" style="2" customWidth="1"/>
    <col min="6124" max="6124" width="0" style="2" hidden="1" customWidth="1"/>
    <col min="6125" max="6125" width="7.1796875" style="2" customWidth="1"/>
    <col min="6126" max="6126" width="7.81640625" style="2" customWidth="1"/>
    <col min="6127" max="6127" width="39.453125" style="2" customWidth="1"/>
    <col min="6128" max="6128" width="0" style="2" hidden="1" customWidth="1"/>
    <col min="6129" max="6129" width="47.1796875" style="2" customWidth="1"/>
    <col min="6130" max="6130" width="0" style="2" hidden="1" customWidth="1"/>
    <col min="6131" max="6131" width="4.453125" style="2" customWidth="1"/>
    <col min="6132" max="6377" width="9" style="2"/>
    <col min="6378" max="6378" width="3" style="2" customWidth="1"/>
    <col min="6379" max="6379" width="7.1796875" style="2" customWidth="1"/>
    <col min="6380" max="6380" width="0" style="2" hidden="1" customWidth="1"/>
    <col min="6381" max="6381" width="7.1796875" style="2" customWidth="1"/>
    <col min="6382" max="6382" width="7.81640625" style="2" customWidth="1"/>
    <col min="6383" max="6383" width="39.453125" style="2" customWidth="1"/>
    <col min="6384" max="6384" width="0" style="2" hidden="1" customWidth="1"/>
    <col min="6385" max="6385" width="47.1796875" style="2" customWidth="1"/>
    <col min="6386" max="6386" width="0" style="2" hidden="1" customWidth="1"/>
    <col min="6387" max="6387" width="4.453125" style="2" customWidth="1"/>
    <col min="6388" max="6633" width="9" style="2"/>
    <col min="6634" max="6634" width="3" style="2" customWidth="1"/>
    <col min="6635" max="6635" width="7.1796875" style="2" customWidth="1"/>
    <col min="6636" max="6636" width="0" style="2" hidden="1" customWidth="1"/>
    <col min="6637" max="6637" width="7.1796875" style="2" customWidth="1"/>
    <col min="6638" max="6638" width="7.81640625" style="2" customWidth="1"/>
    <col min="6639" max="6639" width="39.453125" style="2" customWidth="1"/>
    <col min="6640" max="6640" width="0" style="2" hidden="1" customWidth="1"/>
    <col min="6641" max="6641" width="47.1796875" style="2" customWidth="1"/>
    <col min="6642" max="6642" width="0" style="2" hidden="1" customWidth="1"/>
    <col min="6643" max="6643" width="4.453125" style="2" customWidth="1"/>
    <col min="6644" max="6889" width="9" style="2"/>
    <col min="6890" max="6890" width="3" style="2" customWidth="1"/>
    <col min="6891" max="6891" width="7.1796875" style="2" customWidth="1"/>
    <col min="6892" max="6892" width="0" style="2" hidden="1" customWidth="1"/>
    <col min="6893" max="6893" width="7.1796875" style="2" customWidth="1"/>
    <col min="6894" max="6894" width="7.81640625" style="2" customWidth="1"/>
    <col min="6895" max="6895" width="39.453125" style="2" customWidth="1"/>
    <col min="6896" max="6896" width="0" style="2" hidden="1" customWidth="1"/>
    <col min="6897" max="6897" width="47.1796875" style="2" customWidth="1"/>
    <col min="6898" max="6898" width="0" style="2" hidden="1" customWidth="1"/>
    <col min="6899" max="6899" width="4.453125" style="2" customWidth="1"/>
    <col min="6900" max="7145" width="9" style="2"/>
    <col min="7146" max="7146" width="3" style="2" customWidth="1"/>
    <col min="7147" max="7147" width="7.1796875" style="2" customWidth="1"/>
    <col min="7148" max="7148" width="0" style="2" hidden="1" customWidth="1"/>
    <col min="7149" max="7149" width="7.1796875" style="2" customWidth="1"/>
    <col min="7150" max="7150" width="7.81640625" style="2" customWidth="1"/>
    <col min="7151" max="7151" width="39.453125" style="2" customWidth="1"/>
    <col min="7152" max="7152" width="0" style="2" hidden="1" customWidth="1"/>
    <col min="7153" max="7153" width="47.1796875" style="2" customWidth="1"/>
    <col min="7154" max="7154" width="0" style="2" hidden="1" customWidth="1"/>
    <col min="7155" max="7155" width="4.453125" style="2" customWidth="1"/>
    <col min="7156" max="7401" width="9" style="2"/>
    <col min="7402" max="7402" width="3" style="2" customWidth="1"/>
    <col min="7403" max="7403" width="7.1796875" style="2" customWidth="1"/>
    <col min="7404" max="7404" width="0" style="2" hidden="1" customWidth="1"/>
    <col min="7405" max="7405" width="7.1796875" style="2" customWidth="1"/>
    <col min="7406" max="7406" width="7.81640625" style="2" customWidth="1"/>
    <col min="7407" max="7407" width="39.453125" style="2" customWidth="1"/>
    <col min="7408" max="7408" width="0" style="2" hidden="1" customWidth="1"/>
    <col min="7409" max="7409" width="47.1796875" style="2" customWidth="1"/>
    <col min="7410" max="7410" width="0" style="2" hidden="1" customWidth="1"/>
    <col min="7411" max="7411" width="4.453125" style="2" customWidth="1"/>
    <col min="7412" max="7657" width="9" style="2"/>
    <col min="7658" max="7658" width="3" style="2" customWidth="1"/>
    <col min="7659" max="7659" width="7.1796875" style="2" customWidth="1"/>
    <col min="7660" max="7660" width="0" style="2" hidden="1" customWidth="1"/>
    <col min="7661" max="7661" width="7.1796875" style="2" customWidth="1"/>
    <col min="7662" max="7662" width="7.81640625" style="2" customWidth="1"/>
    <col min="7663" max="7663" width="39.453125" style="2" customWidth="1"/>
    <col min="7664" max="7664" width="0" style="2" hidden="1" customWidth="1"/>
    <col min="7665" max="7665" width="47.1796875" style="2" customWidth="1"/>
    <col min="7666" max="7666" width="0" style="2" hidden="1" customWidth="1"/>
    <col min="7667" max="7667" width="4.453125" style="2" customWidth="1"/>
    <col min="7668" max="7913" width="9" style="2"/>
    <col min="7914" max="7914" width="3" style="2" customWidth="1"/>
    <col min="7915" max="7915" width="7.1796875" style="2" customWidth="1"/>
    <col min="7916" max="7916" width="0" style="2" hidden="1" customWidth="1"/>
    <col min="7917" max="7917" width="7.1796875" style="2" customWidth="1"/>
    <col min="7918" max="7918" width="7.81640625" style="2" customWidth="1"/>
    <col min="7919" max="7919" width="39.453125" style="2" customWidth="1"/>
    <col min="7920" max="7920" width="0" style="2" hidden="1" customWidth="1"/>
    <col min="7921" max="7921" width="47.1796875" style="2" customWidth="1"/>
    <col min="7922" max="7922" width="0" style="2" hidden="1" customWidth="1"/>
    <col min="7923" max="7923" width="4.453125" style="2" customWidth="1"/>
    <col min="7924" max="8169" width="9" style="2"/>
    <col min="8170" max="8170" width="3" style="2" customWidth="1"/>
    <col min="8171" max="8171" width="7.1796875" style="2" customWidth="1"/>
    <col min="8172" max="8172" width="0" style="2" hidden="1" customWidth="1"/>
    <col min="8173" max="8173" width="7.1796875" style="2" customWidth="1"/>
    <col min="8174" max="8174" width="7.81640625" style="2" customWidth="1"/>
    <col min="8175" max="8175" width="39.453125" style="2" customWidth="1"/>
    <col min="8176" max="8176" width="0" style="2" hidden="1" customWidth="1"/>
    <col min="8177" max="8177" width="47.1796875" style="2" customWidth="1"/>
    <col min="8178" max="8178" width="0" style="2" hidden="1" customWidth="1"/>
    <col min="8179" max="8179" width="4.453125" style="2" customWidth="1"/>
    <col min="8180" max="8425" width="9" style="2"/>
    <col min="8426" max="8426" width="3" style="2" customWidth="1"/>
    <col min="8427" max="8427" width="7.1796875" style="2" customWidth="1"/>
    <col min="8428" max="8428" width="0" style="2" hidden="1" customWidth="1"/>
    <col min="8429" max="8429" width="7.1796875" style="2" customWidth="1"/>
    <col min="8430" max="8430" width="7.81640625" style="2" customWidth="1"/>
    <col min="8431" max="8431" width="39.453125" style="2" customWidth="1"/>
    <col min="8432" max="8432" width="0" style="2" hidden="1" customWidth="1"/>
    <col min="8433" max="8433" width="47.1796875" style="2" customWidth="1"/>
    <col min="8434" max="8434" width="0" style="2" hidden="1" customWidth="1"/>
    <col min="8435" max="8435" width="4.453125" style="2" customWidth="1"/>
    <col min="8436" max="8681" width="9" style="2"/>
    <col min="8682" max="8682" width="3" style="2" customWidth="1"/>
    <col min="8683" max="8683" width="7.1796875" style="2" customWidth="1"/>
    <col min="8684" max="8684" width="0" style="2" hidden="1" customWidth="1"/>
    <col min="8685" max="8685" width="7.1796875" style="2" customWidth="1"/>
    <col min="8686" max="8686" width="7.81640625" style="2" customWidth="1"/>
    <col min="8687" max="8687" width="39.453125" style="2" customWidth="1"/>
    <col min="8688" max="8688" width="0" style="2" hidden="1" customWidth="1"/>
    <col min="8689" max="8689" width="47.1796875" style="2" customWidth="1"/>
    <col min="8690" max="8690" width="0" style="2" hidden="1" customWidth="1"/>
    <col min="8691" max="8691" width="4.453125" style="2" customWidth="1"/>
    <col min="8692" max="8937" width="9" style="2"/>
    <col min="8938" max="8938" width="3" style="2" customWidth="1"/>
    <col min="8939" max="8939" width="7.1796875" style="2" customWidth="1"/>
    <col min="8940" max="8940" width="0" style="2" hidden="1" customWidth="1"/>
    <col min="8941" max="8941" width="7.1796875" style="2" customWidth="1"/>
    <col min="8942" max="8942" width="7.81640625" style="2" customWidth="1"/>
    <col min="8943" max="8943" width="39.453125" style="2" customWidth="1"/>
    <col min="8944" max="8944" width="0" style="2" hidden="1" customWidth="1"/>
    <col min="8945" max="8945" width="47.1796875" style="2" customWidth="1"/>
    <col min="8946" max="8946" width="0" style="2" hidden="1" customWidth="1"/>
    <col min="8947" max="8947" width="4.453125" style="2" customWidth="1"/>
    <col min="8948" max="9193" width="9" style="2"/>
    <col min="9194" max="9194" width="3" style="2" customWidth="1"/>
    <col min="9195" max="9195" width="7.1796875" style="2" customWidth="1"/>
    <col min="9196" max="9196" width="0" style="2" hidden="1" customWidth="1"/>
    <col min="9197" max="9197" width="7.1796875" style="2" customWidth="1"/>
    <col min="9198" max="9198" width="7.81640625" style="2" customWidth="1"/>
    <col min="9199" max="9199" width="39.453125" style="2" customWidth="1"/>
    <col min="9200" max="9200" width="0" style="2" hidden="1" customWidth="1"/>
    <col min="9201" max="9201" width="47.1796875" style="2" customWidth="1"/>
    <col min="9202" max="9202" width="0" style="2" hidden="1" customWidth="1"/>
    <col min="9203" max="9203" width="4.453125" style="2" customWidth="1"/>
    <col min="9204" max="9449" width="9" style="2"/>
    <col min="9450" max="9450" width="3" style="2" customWidth="1"/>
    <col min="9451" max="9451" width="7.1796875" style="2" customWidth="1"/>
    <col min="9452" max="9452" width="0" style="2" hidden="1" customWidth="1"/>
    <col min="9453" max="9453" width="7.1796875" style="2" customWidth="1"/>
    <col min="9454" max="9454" width="7.81640625" style="2" customWidth="1"/>
    <col min="9455" max="9455" width="39.453125" style="2" customWidth="1"/>
    <col min="9456" max="9456" width="0" style="2" hidden="1" customWidth="1"/>
    <col min="9457" max="9457" width="47.1796875" style="2" customWidth="1"/>
    <col min="9458" max="9458" width="0" style="2" hidden="1" customWidth="1"/>
    <col min="9459" max="9459" width="4.453125" style="2" customWidth="1"/>
    <col min="9460" max="9705" width="9" style="2"/>
    <col min="9706" max="9706" width="3" style="2" customWidth="1"/>
    <col min="9707" max="9707" width="7.1796875" style="2" customWidth="1"/>
    <col min="9708" max="9708" width="0" style="2" hidden="1" customWidth="1"/>
    <col min="9709" max="9709" width="7.1796875" style="2" customWidth="1"/>
    <col min="9710" max="9710" width="7.81640625" style="2" customWidth="1"/>
    <col min="9711" max="9711" width="39.453125" style="2" customWidth="1"/>
    <col min="9712" max="9712" width="0" style="2" hidden="1" customWidth="1"/>
    <col min="9713" max="9713" width="47.1796875" style="2" customWidth="1"/>
    <col min="9714" max="9714" width="0" style="2" hidden="1" customWidth="1"/>
    <col min="9715" max="9715" width="4.453125" style="2" customWidth="1"/>
    <col min="9716" max="9961" width="9" style="2"/>
    <col min="9962" max="9962" width="3" style="2" customWidth="1"/>
    <col min="9963" max="9963" width="7.1796875" style="2" customWidth="1"/>
    <col min="9964" max="9964" width="0" style="2" hidden="1" customWidth="1"/>
    <col min="9965" max="9965" width="7.1796875" style="2" customWidth="1"/>
    <col min="9966" max="9966" width="7.81640625" style="2" customWidth="1"/>
    <col min="9967" max="9967" width="39.453125" style="2" customWidth="1"/>
    <col min="9968" max="9968" width="0" style="2" hidden="1" customWidth="1"/>
    <col min="9969" max="9969" width="47.1796875" style="2" customWidth="1"/>
    <col min="9970" max="9970" width="0" style="2" hidden="1" customWidth="1"/>
    <col min="9971" max="9971" width="4.453125" style="2" customWidth="1"/>
    <col min="9972" max="10217" width="9" style="2"/>
    <col min="10218" max="10218" width="3" style="2" customWidth="1"/>
    <col min="10219" max="10219" width="7.1796875" style="2" customWidth="1"/>
    <col min="10220" max="10220" width="0" style="2" hidden="1" customWidth="1"/>
    <col min="10221" max="10221" width="7.1796875" style="2" customWidth="1"/>
    <col min="10222" max="10222" width="7.81640625" style="2" customWidth="1"/>
    <col min="10223" max="10223" width="39.453125" style="2" customWidth="1"/>
    <col min="10224" max="10224" width="0" style="2" hidden="1" customWidth="1"/>
    <col min="10225" max="10225" width="47.1796875" style="2" customWidth="1"/>
    <col min="10226" max="10226" width="0" style="2" hidden="1" customWidth="1"/>
    <col min="10227" max="10227" width="4.453125" style="2" customWidth="1"/>
    <col min="10228" max="10473" width="9" style="2"/>
    <col min="10474" max="10474" width="3" style="2" customWidth="1"/>
    <col min="10475" max="10475" width="7.1796875" style="2" customWidth="1"/>
    <col min="10476" max="10476" width="0" style="2" hidden="1" customWidth="1"/>
    <col min="10477" max="10477" width="7.1796875" style="2" customWidth="1"/>
    <col min="10478" max="10478" width="7.81640625" style="2" customWidth="1"/>
    <col min="10479" max="10479" width="39.453125" style="2" customWidth="1"/>
    <col min="10480" max="10480" width="0" style="2" hidden="1" customWidth="1"/>
    <col min="10481" max="10481" width="47.1796875" style="2" customWidth="1"/>
    <col min="10482" max="10482" width="0" style="2" hidden="1" customWidth="1"/>
    <col min="10483" max="10483" width="4.453125" style="2" customWidth="1"/>
    <col min="10484" max="10729" width="9" style="2"/>
    <col min="10730" max="10730" width="3" style="2" customWidth="1"/>
    <col min="10731" max="10731" width="7.1796875" style="2" customWidth="1"/>
    <col min="10732" max="10732" width="0" style="2" hidden="1" customWidth="1"/>
    <col min="10733" max="10733" width="7.1796875" style="2" customWidth="1"/>
    <col min="10734" max="10734" width="7.81640625" style="2" customWidth="1"/>
    <col min="10735" max="10735" width="39.453125" style="2" customWidth="1"/>
    <col min="10736" max="10736" width="0" style="2" hidden="1" customWidth="1"/>
    <col min="10737" max="10737" width="47.1796875" style="2" customWidth="1"/>
    <col min="10738" max="10738" width="0" style="2" hidden="1" customWidth="1"/>
    <col min="10739" max="10739" width="4.453125" style="2" customWidth="1"/>
    <col min="10740" max="10985" width="9" style="2"/>
    <col min="10986" max="10986" width="3" style="2" customWidth="1"/>
    <col min="10987" max="10987" width="7.1796875" style="2" customWidth="1"/>
    <col min="10988" max="10988" width="0" style="2" hidden="1" customWidth="1"/>
    <col min="10989" max="10989" width="7.1796875" style="2" customWidth="1"/>
    <col min="10990" max="10990" width="7.81640625" style="2" customWidth="1"/>
    <col min="10991" max="10991" width="39.453125" style="2" customWidth="1"/>
    <col min="10992" max="10992" width="0" style="2" hidden="1" customWidth="1"/>
    <col min="10993" max="10993" width="47.1796875" style="2" customWidth="1"/>
    <col min="10994" max="10994" width="0" style="2" hidden="1" customWidth="1"/>
    <col min="10995" max="10995" width="4.453125" style="2" customWidth="1"/>
    <col min="10996" max="11241" width="9" style="2"/>
    <col min="11242" max="11242" width="3" style="2" customWidth="1"/>
    <col min="11243" max="11243" width="7.1796875" style="2" customWidth="1"/>
    <col min="11244" max="11244" width="0" style="2" hidden="1" customWidth="1"/>
    <col min="11245" max="11245" width="7.1796875" style="2" customWidth="1"/>
    <col min="11246" max="11246" width="7.81640625" style="2" customWidth="1"/>
    <col min="11247" max="11247" width="39.453125" style="2" customWidth="1"/>
    <col min="11248" max="11248" width="0" style="2" hidden="1" customWidth="1"/>
    <col min="11249" max="11249" width="47.1796875" style="2" customWidth="1"/>
    <col min="11250" max="11250" width="0" style="2" hidden="1" customWidth="1"/>
    <col min="11251" max="11251" width="4.453125" style="2" customWidth="1"/>
    <col min="11252" max="11497" width="9" style="2"/>
    <col min="11498" max="11498" width="3" style="2" customWidth="1"/>
    <col min="11499" max="11499" width="7.1796875" style="2" customWidth="1"/>
    <col min="11500" max="11500" width="0" style="2" hidden="1" customWidth="1"/>
    <col min="11501" max="11501" width="7.1796875" style="2" customWidth="1"/>
    <col min="11502" max="11502" width="7.81640625" style="2" customWidth="1"/>
    <col min="11503" max="11503" width="39.453125" style="2" customWidth="1"/>
    <col min="11504" max="11504" width="0" style="2" hidden="1" customWidth="1"/>
    <col min="11505" max="11505" width="47.1796875" style="2" customWidth="1"/>
    <col min="11506" max="11506" width="0" style="2" hidden="1" customWidth="1"/>
    <col min="11507" max="11507" width="4.453125" style="2" customWidth="1"/>
    <col min="11508" max="11753" width="9" style="2"/>
    <col min="11754" max="11754" width="3" style="2" customWidth="1"/>
    <col min="11755" max="11755" width="7.1796875" style="2" customWidth="1"/>
    <col min="11756" max="11756" width="0" style="2" hidden="1" customWidth="1"/>
    <col min="11757" max="11757" width="7.1796875" style="2" customWidth="1"/>
    <col min="11758" max="11758" width="7.81640625" style="2" customWidth="1"/>
    <col min="11759" max="11759" width="39.453125" style="2" customWidth="1"/>
    <col min="11760" max="11760" width="0" style="2" hidden="1" customWidth="1"/>
    <col min="11761" max="11761" width="47.1796875" style="2" customWidth="1"/>
    <col min="11762" max="11762" width="0" style="2" hidden="1" customWidth="1"/>
    <col min="11763" max="11763" width="4.453125" style="2" customWidth="1"/>
    <col min="11764" max="12009" width="9" style="2"/>
    <col min="12010" max="12010" width="3" style="2" customWidth="1"/>
    <col min="12011" max="12011" width="7.1796875" style="2" customWidth="1"/>
    <col min="12012" max="12012" width="0" style="2" hidden="1" customWidth="1"/>
    <col min="12013" max="12013" width="7.1796875" style="2" customWidth="1"/>
    <col min="12014" max="12014" width="7.81640625" style="2" customWidth="1"/>
    <col min="12015" max="12015" width="39.453125" style="2" customWidth="1"/>
    <col min="12016" max="12016" width="0" style="2" hidden="1" customWidth="1"/>
    <col min="12017" max="12017" width="47.1796875" style="2" customWidth="1"/>
    <col min="12018" max="12018" width="0" style="2" hidden="1" customWidth="1"/>
    <col min="12019" max="12019" width="4.453125" style="2" customWidth="1"/>
    <col min="12020" max="12265" width="9" style="2"/>
    <col min="12266" max="12266" width="3" style="2" customWidth="1"/>
    <col min="12267" max="12267" width="7.1796875" style="2" customWidth="1"/>
    <col min="12268" max="12268" width="0" style="2" hidden="1" customWidth="1"/>
    <col min="12269" max="12269" width="7.1796875" style="2" customWidth="1"/>
    <col min="12270" max="12270" width="7.81640625" style="2" customWidth="1"/>
    <col min="12271" max="12271" width="39.453125" style="2" customWidth="1"/>
    <col min="12272" max="12272" width="0" style="2" hidden="1" customWidth="1"/>
    <col min="12273" max="12273" width="47.1796875" style="2" customWidth="1"/>
    <col min="12274" max="12274" width="0" style="2" hidden="1" customWidth="1"/>
    <col min="12275" max="12275" width="4.453125" style="2" customWidth="1"/>
    <col min="12276" max="12521" width="9" style="2"/>
    <col min="12522" max="12522" width="3" style="2" customWidth="1"/>
    <col min="12523" max="12523" width="7.1796875" style="2" customWidth="1"/>
    <col min="12524" max="12524" width="0" style="2" hidden="1" customWidth="1"/>
    <col min="12525" max="12525" width="7.1796875" style="2" customWidth="1"/>
    <col min="12526" max="12526" width="7.81640625" style="2" customWidth="1"/>
    <col min="12527" max="12527" width="39.453125" style="2" customWidth="1"/>
    <col min="12528" max="12528" width="0" style="2" hidden="1" customWidth="1"/>
    <col min="12529" max="12529" width="47.1796875" style="2" customWidth="1"/>
    <col min="12530" max="12530" width="0" style="2" hidden="1" customWidth="1"/>
    <col min="12531" max="12531" width="4.453125" style="2" customWidth="1"/>
    <col min="12532" max="12777" width="9" style="2"/>
    <col min="12778" max="12778" width="3" style="2" customWidth="1"/>
    <col min="12779" max="12779" width="7.1796875" style="2" customWidth="1"/>
    <col min="12780" max="12780" width="0" style="2" hidden="1" customWidth="1"/>
    <col min="12781" max="12781" width="7.1796875" style="2" customWidth="1"/>
    <col min="12782" max="12782" width="7.81640625" style="2" customWidth="1"/>
    <col min="12783" max="12783" width="39.453125" style="2" customWidth="1"/>
    <col min="12784" max="12784" width="0" style="2" hidden="1" customWidth="1"/>
    <col min="12785" max="12785" width="47.1796875" style="2" customWidth="1"/>
    <col min="12786" max="12786" width="0" style="2" hidden="1" customWidth="1"/>
    <col min="12787" max="12787" width="4.453125" style="2" customWidth="1"/>
    <col min="12788" max="13033" width="9" style="2"/>
    <col min="13034" max="13034" width="3" style="2" customWidth="1"/>
    <col min="13035" max="13035" width="7.1796875" style="2" customWidth="1"/>
    <col min="13036" max="13036" width="0" style="2" hidden="1" customWidth="1"/>
    <col min="13037" max="13037" width="7.1796875" style="2" customWidth="1"/>
    <col min="13038" max="13038" width="7.81640625" style="2" customWidth="1"/>
    <col min="13039" max="13039" width="39.453125" style="2" customWidth="1"/>
    <col min="13040" max="13040" width="0" style="2" hidden="1" customWidth="1"/>
    <col min="13041" max="13041" width="47.1796875" style="2" customWidth="1"/>
    <col min="13042" max="13042" width="0" style="2" hidden="1" customWidth="1"/>
    <col min="13043" max="13043" width="4.453125" style="2" customWidth="1"/>
    <col min="13044" max="13289" width="9" style="2"/>
    <col min="13290" max="13290" width="3" style="2" customWidth="1"/>
    <col min="13291" max="13291" width="7.1796875" style="2" customWidth="1"/>
    <col min="13292" max="13292" width="0" style="2" hidden="1" customWidth="1"/>
    <col min="13293" max="13293" width="7.1796875" style="2" customWidth="1"/>
    <col min="13294" max="13294" width="7.81640625" style="2" customWidth="1"/>
    <col min="13295" max="13295" width="39.453125" style="2" customWidth="1"/>
    <col min="13296" max="13296" width="0" style="2" hidden="1" customWidth="1"/>
    <col min="13297" max="13297" width="47.1796875" style="2" customWidth="1"/>
    <col min="13298" max="13298" width="0" style="2" hidden="1" customWidth="1"/>
    <col min="13299" max="13299" width="4.453125" style="2" customWidth="1"/>
    <col min="13300" max="13545" width="9" style="2"/>
    <col min="13546" max="13546" width="3" style="2" customWidth="1"/>
    <col min="13547" max="13547" width="7.1796875" style="2" customWidth="1"/>
    <col min="13548" max="13548" width="0" style="2" hidden="1" customWidth="1"/>
    <col min="13549" max="13549" width="7.1796875" style="2" customWidth="1"/>
    <col min="13550" max="13550" width="7.81640625" style="2" customWidth="1"/>
    <col min="13551" max="13551" width="39.453125" style="2" customWidth="1"/>
    <col min="13552" max="13552" width="0" style="2" hidden="1" customWidth="1"/>
    <col min="13553" max="13553" width="47.1796875" style="2" customWidth="1"/>
    <col min="13554" max="13554" width="0" style="2" hidden="1" customWidth="1"/>
    <col min="13555" max="13555" width="4.453125" style="2" customWidth="1"/>
    <col min="13556" max="13801" width="9" style="2"/>
    <col min="13802" max="13802" width="3" style="2" customWidth="1"/>
    <col min="13803" max="13803" width="7.1796875" style="2" customWidth="1"/>
    <col min="13804" max="13804" width="0" style="2" hidden="1" customWidth="1"/>
    <col min="13805" max="13805" width="7.1796875" style="2" customWidth="1"/>
    <col min="13806" max="13806" width="7.81640625" style="2" customWidth="1"/>
    <col min="13807" max="13807" width="39.453125" style="2" customWidth="1"/>
    <col min="13808" max="13808" width="0" style="2" hidden="1" customWidth="1"/>
    <col min="13809" max="13809" width="47.1796875" style="2" customWidth="1"/>
    <col min="13810" max="13810" width="0" style="2" hidden="1" customWidth="1"/>
    <col min="13811" max="13811" width="4.453125" style="2" customWidth="1"/>
    <col min="13812" max="14057" width="9" style="2"/>
    <col min="14058" max="14058" width="3" style="2" customWidth="1"/>
    <col min="14059" max="14059" width="7.1796875" style="2" customWidth="1"/>
    <col min="14060" max="14060" width="0" style="2" hidden="1" customWidth="1"/>
    <col min="14061" max="14061" width="7.1796875" style="2" customWidth="1"/>
    <col min="14062" max="14062" width="7.81640625" style="2" customWidth="1"/>
    <col min="14063" max="14063" width="39.453125" style="2" customWidth="1"/>
    <col min="14064" max="14064" width="0" style="2" hidden="1" customWidth="1"/>
    <col min="14065" max="14065" width="47.1796875" style="2" customWidth="1"/>
    <col min="14066" max="14066" width="0" style="2" hidden="1" customWidth="1"/>
    <col min="14067" max="14067" width="4.453125" style="2" customWidth="1"/>
    <col min="14068" max="14313" width="9" style="2"/>
    <col min="14314" max="14314" width="3" style="2" customWidth="1"/>
    <col min="14315" max="14315" width="7.1796875" style="2" customWidth="1"/>
    <col min="14316" max="14316" width="0" style="2" hidden="1" customWidth="1"/>
    <col min="14317" max="14317" width="7.1796875" style="2" customWidth="1"/>
    <col min="14318" max="14318" width="7.81640625" style="2" customWidth="1"/>
    <col min="14319" max="14319" width="39.453125" style="2" customWidth="1"/>
    <col min="14320" max="14320" width="0" style="2" hidden="1" customWidth="1"/>
    <col min="14321" max="14321" width="47.1796875" style="2" customWidth="1"/>
    <col min="14322" max="14322" width="0" style="2" hidden="1" customWidth="1"/>
    <col min="14323" max="14323" width="4.453125" style="2" customWidth="1"/>
    <col min="14324" max="14569" width="9" style="2"/>
    <col min="14570" max="14570" width="3" style="2" customWidth="1"/>
    <col min="14571" max="14571" width="7.1796875" style="2" customWidth="1"/>
    <col min="14572" max="14572" width="0" style="2" hidden="1" customWidth="1"/>
    <col min="14573" max="14573" width="7.1796875" style="2" customWidth="1"/>
    <col min="14574" max="14574" width="7.81640625" style="2" customWidth="1"/>
    <col min="14575" max="14575" width="39.453125" style="2" customWidth="1"/>
    <col min="14576" max="14576" width="0" style="2" hidden="1" customWidth="1"/>
    <col min="14577" max="14577" width="47.1796875" style="2" customWidth="1"/>
    <col min="14578" max="14578" width="0" style="2" hidden="1" customWidth="1"/>
    <col min="14579" max="14579" width="4.453125" style="2" customWidth="1"/>
    <col min="14580" max="14825" width="9" style="2"/>
    <col min="14826" max="14826" width="3" style="2" customWidth="1"/>
    <col min="14827" max="14827" width="7.1796875" style="2" customWidth="1"/>
    <col min="14828" max="14828" width="0" style="2" hidden="1" customWidth="1"/>
    <col min="14829" max="14829" width="7.1796875" style="2" customWidth="1"/>
    <col min="14830" max="14830" width="7.81640625" style="2" customWidth="1"/>
    <col min="14831" max="14831" width="39.453125" style="2" customWidth="1"/>
    <col min="14832" max="14832" width="0" style="2" hidden="1" customWidth="1"/>
    <col min="14833" max="14833" width="47.1796875" style="2" customWidth="1"/>
    <col min="14834" max="14834" width="0" style="2" hidden="1" customWidth="1"/>
    <col min="14835" max="14835" width="4.453125" style="2" customWidth="1"/>
    <col min="14836" max="15081" width="9" style="2"/>
    <col min="15082" max="15082" width="3" style="2" customWidth="1"/>
    <col min="15083" max="15083" width="7.1796875" style="2" customWidth="1"/>
    <col min="15084" max="15084" width="0" style="2" hidden="1" customWidth="1"/>
    <col min="15085" max="15085" width="7.1796875" style="2" customWidth="1"/>
    <col min="15086" max="15086" width="7.81640625" style="2" customWidth="1"/>
    <col min="15087" max="15087" width="39.453125" style="2" customWidth="1"/>
    <col min="15088" max="15088" width="0" style="2" hidden="1" customWidth="1"/>
    <col min="15089" max="15089" width="47.1796875" style="2" customWidth="1"/>
    <col min="15090" max="15090" width="0" style="2" hidden="1" customWidth="1"/>
    <col min="15091" max="15091" width="4.453125" style="2" customWidth="1"/>
    <col min="15092" max="15337" width="9" style="2"/>
    <col min="15338" max="15338" width="3" style="2" customWidth="1"/>
    <col min="15339" max="15339" width="7.1796875" style="2" customWidth="1"/>
    <col min="15340" max="15340" width="0" style="2" hidden="1" customWidth="1"/>
    <col min="15341" max="15341" width="7.1796875" style="2" customWidth="1"/>
    <col min="15342" max="15342" width="7.81640625" style="2" customWidth="1"/>
    <col min="15343" max="15343" width="39.453125" style="2" customWidth="1"/>
    <col min="15344" max="15344" width="0" style="2" hidden="1" customWidth="1"/>
    <col min="15345" max="15345" width="47.1796875" style="2" customWidth="1"/>
    <col min="15346" max="15346" width="0" style="2" hidden="1" customWidth="1"/>
    <col min="15347" max="15347" width="4.453125" style="2" customWidth="1"/>
    <col min="15348" max="15593" width="9" style="2"/>
    <col min="15594" max="15594" width="3" style="2" customWidth="1"/>
    <col min="15595" max="15595" width="7.1796875" style="2" customWidth="1"/>
    <col min="15596" max="15596" width="0" style="2" hidden="1" customWidth="1"/>
    <col min="15597" max="15597" width="7.1796875" style="2" customWidth="1"/>
    <col min="15598" max="15598" width="7.81640625" style="2" customWidth="1"/>
    <col min="15599" max="15599" width="39.453125" style="2" customWidth="1"/>
    <col min="15600" max="15600" width="0" style="2" hidden="1" customWidth="1"/>
    <col min="15601" max="15601" width="47.1796875" style="2" customWidth="1"/>
    <col min="15602" max="15602" width="0" style="2" hidden="1" customWidth="1"/>
    <col min="15603" max="15603" width="4.453125" style="2" customWidth="1"/>
    <col min="15604" max="15849" width="9" style="2"/>
    <col min="15850" max="15850" width="3" style="2" customWidth="1"/>
    <col min="15851" max="15851" width="7.1796875" style="2" customWidth="1"/>
    <col min="15852" max="15852" width="0" style="2" hidden="1" customWidth="1"/>
    <col min="15853" max="15853" width="7.1796875" style="2" customWidth="1"/>
    <col min="15854" max="15854" width="7.81640625" style="2" customWidth="1"/>
    <col min="15855" max="15855" width="39.453125" style="2" customWidth="1"/>
    <col min="15856" max="15856" width="0" style="2" hidden="1" customWidth="1"/>
    <col min="15857" max="15857" width="47.1796875" style="2" customWidth="1"/>
    <col min="15858" max="15858" width="0" style="2" hidden="1" customWidth="1"/>
    <col min="15859" max="15859" width="4.453125" style="2" customWidth="1"/>
    <col min="15860" max="16105" width="9" style="2"/>
    <col min="16106" max="16106" width="3" style="2" customWidth="1"/>
    <col min="16107" max="16107" width="7.1796875" style="2" customWidth="1"/>
    <col min="16108" max="16108" width="0" style="2" hidden="1" customWidth="1"/>
    <col min="16109" max="16109" width="7.1796875" style="2" customWidth="1"/>
    <col min="16110" max="16110" width="7.81640625" style="2" customWidth="1"/>
    <col min="16111" max="16111" width="39.453125" style="2" customWidth="1"/>
    <col min="16112" max="16112" width="0" style="2" hidden="1" customWidth="1"/>
    <col min="16113" max="16113" width="47.1796875" style="2" customWidth="1"/>
    <col min="16114" max="16114" width="0" style="2" hidden="1" customWidth="1"/>
    <col min="16115" max="16115" width="4.453125" style="2" customWidth="1"/>
    <col min="16116" max="16380" width="9" style="2"/>
    <col min="16381" max="16384" width="9" style="2" customWidth="1"/>
  </cols>
  <sheetData>
    <row r="1" spans="1:20" ht="8.5" customHeight="1" x14ac:dyDescent="0.35">
      <c r="A1" s="143"/>
      <c r="B1" s="143"/>
      <c r="D1" s="154" t="s">
        <v>193</v>
      </c>
    </row>
    <row r="2" spans="1:20" ht="8.5" customHeight="1" thickBot="1" x14ac:dyDescent="0.4">
      <c r="A2" s="143"/>
      <c r="B2" s="143"/>
      <c r="D2" s="154"/>
    </row>
    <row r="3" spans="1:20" s="32" customFormat="1" ht="47" thickBot="1" x14ac:dyDescent="0.4">
      <c r="A3" s="161"/>
      <c r="B3" s="161"/>
      <c r="C3" s="117"/>
      <c r="D3" s="155"/>
      <c r="E3" s="33" t="s">
        <v>174</v>
      </c>
      <c r="F3" s="33" t="s">
        <v>175</v>
      </c>
      <c r="G3" s="52" t="s">
        <v>176</v>
      </c>
      <c r="H3" s="53" t="s">
        <v>177</v>
      </c>
      <c r="I3" s="53" t="s">
        <v>178</v>
      </c>
      <c r="J3" s="53" t="s">
        <v>179</v>
      </c>
      <c r="K3" s="53" t="s">
        <v>180</v>
      </c>
      <c r="L3" s="53" t="s">
        <v>181</v>
      </c>
      <c r="M3" s="53" t="s">
        <v>182</v>
      </c>
      <c r="N3" s="54" t="s">
        <v>183</v>
      </c>
      <c r="O3" s="55" t="s">
        <v>184</v>
      </c>
      <c r="P3" s="31" t="s">
        <v>185</v>
      </c>
      <c r="R3" s="50" t="s">
        <v>186</v>
      </c>
      <c r="S3" s="49" t="s">
        <v>187</v>
      </c>
      <c r="T3" s="48" t="s">
        <v>188</v>
      </c>
    </row>
    <row r="4" spans="1:20" s="3" customFormat="1" ht="16" thickBot="1" x14ac:dyDescent="0.4">
      <c r="A4" s="56">
        <v>4</v>
      </c>
      <c r="B4" s="156" t="s">
        <v>55</v>
      </c>
      <c r="C4" s="157"/>
      <c r="D4" s="158"/>
      <c r="E4" s="14"/>
      <c r="F4" s="14"/>
      <c r="G4" s="162" t="s">
        <v>189</v>
      </c>
      <c r="H4" s="163"/>
      <c r="I4" s="163"/>
      <c r="J4" s="163"/>
      <c r="K4" s="163"/>
      <c r="L4" s="163"/>
      <c r="M4" s="163"/>
      <c r="N4" s="54" t="s">
        <v>190</v>
      </c>
      <c r="O4" s="136" t="s">
        <v>191</v>
      </c>
      <c r="P4" s="14"/>
      <c r="R4" s="40"/>
      <c r="S4" s="40"/>
      <c r="T4" s="40"/>
    </row>
    <row r="5" spans="1:20" s="4" customFormat="1" x14ac:dyDescent="0.35">
      <c r="A5" s="57">
        <v>4000</v>
      </c>
      <c r="B5" s="58" t="s">
        <v>56</v>
      </c>
      <c r="C5" s="59"/>
      <c r="D5" s="58"/>
      <c r="E5" s="17"/>
      <c r="F5" s="20"/>
      <c r="G5" s="16"/>
      <c r="H5" s="16"/>
      <c r="I5" s="16"/>
      <c r="J5" s="16"/>
      <c r="K5" s="16"/>
      <c r="L5" s="16"/>
      <c r="M5" s="16"/>
      <c r="N5" s="34"/>
      <c r="O5" s="16"/>
      <c r="P5" s="21"/>
      <c r="R5" s="41"/>
      <c r="S5" s="41"/>
      <c r="T5" s="41"/>
    </row>
    <row r="6" spans="1:20" s="4" customFormat="1" x14ac:dyDescent="0.35">
      <c r="A6" s="60"/>
      <c r="B6" s="61"/>
      <c r="C6" s="61">
        <v>4010</v>
      </c>
      <c r="D6" s="62" t="s">
        <v>57</v>
      </c>
      <c r="E6" s="17">
        <f>'Budget by Month'!Q6</f>
        <v>0</v>
      </c>
      <c r="F6" s="17">
        <f t="shared" ref="F6:F11" si="0">E6-P6</f>
        <v>0</v>
      </c>
      <c r="G6" s="27"/>
      <c r="H6" s="27"/>
      <c r="I6" s="27"/>
      <c r="J6" s="27"/>
      <c r="K6" s="27"/>
      <c r="L6" s="27"/>
      <c r="M6" s="27"/>
      <c r="N6" s="35"/>
      <c r="O6" s="27"/>
      <c r="P6" s="22">
        <f>SUM(G6:O6)</f>
        <v>0</v>
      </c>
      <c r="R6" s="47">
        <f t="shared" ref="R6:R11" si="1">G6+H6+I6+J6+K6+L6+M6</f>
        <v>0</v>
      </c>
      <c r="S6" s="47">
        <f t="shared" ref="S6:T11" si="2">N6</f>
        <v>0</v>
      </c>
      <c r="T6" s="47">
        <f t="shared" si="2"/>
        <v>0</v>
      </c>
    </row>
    <row r="7" spans="1:20" s="4" customFormat="1" x14ac:dyDescent="0.35">
      <c r="A7" s="60"/>
      <c r="B7" s="61"/>
      <c r="C7" s="61">
        <v>4020</v>
      </c>
      <c r="D7" s="63" t="s">
        <v>58</v>
      </c>
      <c r="E7" s="17">
        <f>'Budget by Month'!Q7</f>
        <v>0</v>
      </c>
      <c r="F7" s="17">
        <f t="shared" si="0"/>
        <v>0</v>
      </c>
      <c r="G7" s="27"/>
      <c r="H7" s="27"/>
      <c r="I7" s="27"/>
      <c r="J7" s="27"/>
      <c r="K7" s="27"/>
      <c r="L7" s="27"/>
      <c r="M7" s="27"/>
      <c r="N7" s="35"/>
      <c r="O7" s="27"/>
      <c r="P7" s="22">
        <f>SUM(G7:O7)</f>
        <v>0</v>
      </c>
      <c r="R7" s="47">
        <f t="shared" si="1"/>
        <v>0</v>
      </c>
      <c r="S7" s="47">
        <f t="shared" si="2"/>
        <v>0</v>
      </c>
      <c r="T7" s="47">
        <f t="shared" si="2"/>
        <v>0</v>
      </c>
    </row>
    <row r="8" spans="1:20" s="4" customFormat="1" x14ac:dyDescent="0.35">
      <c r="A8" s="60"/>
      <c r="B8" s="61"/>
      <c r="C8" s="61">
        <v>4030</v>
      </c>
      <c r="D8" s="63" t="s">
        <v>59</v>
      </c>
      <c r="E8" s="17">
        <f>'Budget by Month'!Q8</f>
        <v>0</v>
      </c>
      <c r="F8" s="17">
        <f t="shared" si="0"/>
        <v>0</v>
      </c>
      <c r="G8" s="27"/>
      <c r="H8" s="27"/>
      <c r="I8" s="27"/>
      <c r="J8" s="27"/>
      <c r="K8" s="27"/>
      <c r="L8" s="27"/>
      <c r="M8" s="27"/>
      <c r="N8" s="35"/>
      <c r="O8" s="27"/>
      <c r="P8" s="22">
        <f>SUM(G8:O8)</f>
        <v>0</v>
      </c>
      <c r="R8" s="47">
        <f t="shared" si="1"/>
        <v>0</v>
      </c>
      <c r="S8" s="47">
        <f t="shared" si="2"/>
        <v>0</v>
      </c>
      <c r="T8" s="47">
        <f t="shared" si="2"/>
        <v>0</v>
      </c>
    </row>
    <row r="9" spans="1:20" s="4" customFormat="1" x14ac:dyDescent="0.35">
      <c r="A9" s="60"/>
      <c r="B9" s="61"/>
      <c r="C9" s="61">
        <v>4040</v>
      </c>
      <c r="D9" s="63" t="s">
        <v>60</v>
      </c>
      <c r="E9" s="17">
        <f>'Budget by Month'!Q9</f>
        <v>0</v>
      </c>
      <c r="F9" s="17">
        <f t="shared" si="0"/>
        <v>0</v>
      </c>
      <c r="G9" s="27"/>
      <c r="H9" s="27"/>
      <c r="I9" s="27"/>
      <c r="J9" s="27"/>
      <c r="K9" s="27"/>
      <c r="L9" s="27"/>
      <c r="M9" s="27"/>
      <c r="N9" s="35"/>
      <c r="O9" s="27"/>
      <c r="P9" s="22">
        <f>SUM(G9:O9)</f>
        <v>0</v>
      </c>
      <c r="R9" s="47">
        <f t="shared" si="1"/>
        <v>0</v>
      </c>
      <c r="S9" s="47">
        <f t="shared" si="2"/>
        <v>0</v>
      </c>
      <c r="T9" s="47">
        <f t="shared" si="2"/>
        <v>0</v>
      </c>
    </row>
    <row r="10" spans="1:20" s="4" customFormat="1" hidden="1" x14ac:dyDescent="0.35">
      <c r="A10" s="60"/>
      <c r="B10" s="61"/>
      <c r="C10" s="61"/>
      <c r="D10" s="63"/>
      <c r="E10" s="17">
        <f>'Budget by Month'!Q10</f>
        <v>0</v>
      </c>
      <c r="F10" s="17">
        <f t="shared" si="0"/>
        <v>0</v>
      </c>
      <c r="G10" s="27"/>
      <c r="H10" s="27"/>
      <c r="I10" s="27"/>
      <c r="J10" s="27"/>
      <c r="K10" s="27"/>
      <c r="L10" s="27"/>
      <c r="M10" s="27"/>
      <c r="N10" s="35"/>
      <c r="O10" s="27"/>
      <c r="P10" s="22">
        <f>SUM(G10:O10)</f>
        <v>0</v>
      </c>
      <c r="R10" s="47">
        <f t="shared" si="1"/>
        <v>0</v>
      </c>
      <c r="S10" s="47">
        <f t="shared" si="2"/>
        <v>0</v>
      </c>
      <c r="T10" s="47">
        <f t="shared" si="2"/>
        <v>0</v>
      </c>
    </row>
    <row r="11" spans="1:20" s="4" customFormat="1" x14ac:dyDescent="0.35">
      <c r="A11" s="60"/>
      <c r="B11" s="64" t="s">
        <v>61</v>
      </c>
      <c r="C11" s="65"/>
      <c r="D11" s="63"/>
      <c r="E11" s="18">
        <f>'Budget by Month'!Q11</f>
        <v>0</v>
      </c>
      <c r="F11" s="18">
        <f t="shared" si="0"/>
        <v>0</v>
      </c>
      <c r="G11" s="28">
        <f t="shared" ref="G11:P11" si="3">SUM(G6:G10)</f>
        <v>0</v>
      </c>
      <c r="H11" s="28">
        <f t="shared" si="3"/>
        <v>0</v>
      </c>
      <c r="I11" s="28">
        <f t="shared" si="3"/>
        <v>0</v>
      </c>
      <c r="J11" s="28">
        <f t="shared" si="3"/>
        <v>0</v>
      </c>
      <c r="K11" s="28">
        <f t="shared" si="3"/>
        <v>0</v>
      </c>
      <c r="L11" s="28">
        <f t="shared" ref="L11:M11" si="4">SUM(L6:L10)</f>
        <v>0</v>
      </c>
      <c r="M11" s="28">
        <f t="shared" si="4"/>
        <v>0</v>
      </c>
      <c r="N11" s="36">
        <f t="shared" si="3"/>
        <v>0</v>
      </c>
      <c r="O11" s="28">
        <f t="shared" ref="O11" si="5">SUM(O6:O10)</f>
        <v>0</v>
      </c>
      <c r="P11" s="23">
        <f t="shared" si="3"/>
        <v>0</v>
      </c>
      <c r="R11" s="43">
        <f t="shared" si="1"/>
        <v>0</v>
      </c>
      <c r="S11" s="43">
        <f t="shared" si="2"/>
        <v>0</v>
      </c>
      <c r="T11" s="43">
        <f t="shared" si="2"/>
        <v>0</v>
      </c>
    </row>
    <row r="12" spans="1:20" s="4" customFormat="1" x14ac:dyDescent="0.35">
      <c r="A12" s="60"/>
      <c r="B12" s="66"/>
      <c r="C12" s="67"/>
      <c r="D12" s="68"/>
      <c r="E12" s="17"/>
      <c r="F12" s="17"/>
      <c r="G12" s="27"/>
      <c r="H12" s="27"/>
      <c r="I12" s="27"/>
      <c r="J12" s="27"/>
      <c r="K12" s="27"/>
      <c r="L12" s="27"/>
      <c r="M12" s="27"/>
      <c r="N12" s="35"/>
      <c r="O12" s="27"/>
      <c r="P12" s="24"/>
      <c r="R12" s="42"/>
      <c r="S12" s="42"/>
      <c r="T12" s="42"/>
    </row>
    <row r="13" spans="1:20" s="4" customFormat="1" x14ac:dyDescent="0.35">
      <c r="A13" s="60">
        <v>4100</v>
      </c>
      <c r="B13" s="62" t="s">
        <v>62</v>
      </c>
      <c r="C13" s="69"/>
      <c r="D13" s="62"/>
      <c r="E13" s="17"/>
      <c r="F13" s="17"/>
      <c r="G13" s="27"/>
      <c r="H13" s="27"/>
      <c r="I13" s="27"/>
      <c r="J13" s="27"/>
      <c r="K13" s="27"/>
      <c r="L13" s="27"/>
      <c r="M13" s="27"/>
      <c r="N13" s="35"/>
      <c r="O13" s="27"/>
      <c r="P13" s="24"/>
      <c r="R13" s="42"/>
      <c r="S13" s="42"/>
      <c r="T13" s="42"/>
    </row>
    <row r="14" spans="1:20" s="4" customFormat="1" x14ac:dyDescent="0.35">
      <c r="A14" s="60"/>
      <c r="B14" s="70"/>
      <c r="C14" s="61">
        <v>4110</v>
      </c>
      <c r="D14" s="62" t="s">
        <v>63</v>
      </c>
      <c r="E14" s="17">
        <f>'Budget by Month'!Q14</f>
        <v>0</v>
      </c>
      <c r="F14" s="17">
        <f>E14-P14</f>
        <v>0</v>
      </c>
      <c r="G14" s="27"/>
      <c r="H14" s="27"/>
      <c r="I14" s="27"/>
      <c r="J14" s="27"/>
      <c r="K14" s="27"/>
      <c r="L14" s="27"/>
      <c r="M14" s="27"/>
      <c r="N14" s="35"/>
      <c r="O14" s="27"/>
      <c r="P14" s="22">
        <f>SUM(G14:O14)</f>
        <v>0</v>
      </c>
      <c r="R14" s="47">
        <f>G14+H14+I14+J14+K14+L14+M14</f>
        <v>0</v>
      </c>
      <c r="S14" s="47">
        <f t="shared" ref="S14:T18" si="6">N14</f>
        <v>0</v>
      </c>
      <c r="T14" s="47">
        <f t="shared" si="6"/>
        <v>0</v>
      </c>
    </row>
    <row r="15" spans="1:20" s="4" customFormat="1" x14ac:dyDescent="0.35">
      <c r="A15" s="60"/>
      <c r="B15" s="70"/>
      <c r="C15" s="61">
        <v>4120</v>
      </c>
      <c r="D15" s="62" t="s">
        <v>64</v>
      </c>
      <c r="E15" s="17">
        <f>'Budget by Month'!Q15</f>
        <v>0</v>
      </c>
      <c r="F15" s="17">
        <f>E15-P15</f>
        <v>0</v>
      </c>
      <c r="G15" s="27"/>
      <c r="H15" s="27"/>
      <c r="I15" s="27"/>
      <c r="J15" s="27"/>
      <c r="K15" s="27"/>
      <c r="L15" s="27"/>
      <c r="M15" s="27"/>
      <c r="N15" s="35"/>
      <c r="O15" s="27"/>
      <c r="P15" s="22">
        <f>SUM(G15:O15)</f>
        <v>0</v>
      </c>
      <c r="R15" s="47">
        <f>G15+H15+I15+J15+K15+L15+M15</f>
        <v>0</v>
      </c>
      <c r="S15" s="47">
        <f t="shared" si="6"/>
        <v>0</v>
      </c>
      <c r="T15" s="47">
        <f t="shared" si="6"/>
        <v>0</v>
      </c>
    </row>
    <row r="16" spans="1:20" s="4" customFormat="1" x14ac:dyDescent="0.35">
      <c r="A16" s="60"/>
      <c r="B16" s="70"/>
      <c r="C16" s="61">
        <v>4130</v>
      </c>
      <c r="D16" s="62" t="s">
        <v>65</v>
      </c>
      <c r="E16" s="17">
        <f>'Budget by Month'!Q16</f>
        <v>0</v>
      </c>
      <c r="F16" s="17">
        <f>E16-P16</f>
        <v>0</v>
      </c>
      <c r="G16" s="27"/>
      <c r="H16" s="27"/>
      <c r="I16" s="27"/>
      <c r="J16" s="27"/>
      <c r="K16" s="27"/>
      <c r="L16" s="27"/>
      <c r="M16" s="27"/>
      <c r="N16" s="35"/>
      <c r="O16" s="27"/>
      <c r="P16" s="22">
        <f>SUM(G16:O16)</f>
        <v>0</v>
      </c>
      <c r="R16" s="47">
        <f>G16+H16+I16+J16+K16+L16+M16</f>
        <v>0</v>
      </c>
      <c r="S16" s="47">
        <f t="shared" si="6"/>
        <v>0</v>
      </c>
      <c r="T16" s="47">
        <f t="shared" si="6"/>
        <v>0</v>
      </c>
    </row>
    <row r="17" spans="1:20" s="4" customFormat="1" x14ac:dyDescent="0.35">
      <c r="A17" s="60"/>
      <c r="B17" s="69"/>
      <c r="C17" s="65">
        <v>4140</v>
      </c>
      <c r="D17" s="62" t="s">
        <v>66</v>
      </c>
      <c r="E17" s="17">
        <f>'Budget by Month'!Q17</f>
        <v>0</v>
      </c>
      <c r="F17" s="17">
        <f>E17-P17</f>
        <v>0</v>
      </c>
      <c r="G17" s="27"/>
      <c r="H17" s="27"/>
      <c r="I17" s="27"/>
      <c r="J17" s="27"/>
      <c r="K17" s="27"/>
      <c r="L17" s="27"/>
      <c r="M17" s="27"/>
      <c r="N17" s="35"/>
      <c r="O17" s="27"/>
      <c r="P17" s="22">
        <f>SUM(G17:O17)</f>
        <v>0</v>
      </c>
      <c r="R17" s="47">
        <f>G17+H17+I17+J17+K17+L17+M17</f>
        <v>0</v>
      </c>
      <c r="S17" s="47">
        <f t="shared" si="6"/>
        <v>0</v>
      </c>
      <c r="T17" s="47">
        <f t="shared" si="6"/>
        <v>0</v>
      </c>
    </row>
    <row r="18" spans="1:20" s="4" customFormat="1" x14ac:dyDescent="0.35">
      <c r="A18" s="60"/>
      <c r="B18" s="64" t="s">
        <v>67</v>
      </c>
      <c r="C18" s="65"/>
      <c r="D18" s="62"/>
      <c r="E18" s="18">
        <f>'Budget by Month'!Q18</f>
        <v>0</v>
      </c>
      <c r="F18" s="18">
        <f>E18-P18</f>
        <v>0</v>
      </c>
      <c r="G18" s="28">
        <f t="shared" ref="G18:P18" si="7">SUM(G14:G17)</f>
        <v>0</v>
      </c>
      <c r="H18" s="28">
        <f t="shared" si="7"/>
        <v>0</v>
      </c>
      <c r="I18" s="28">
        <f t="shared" si="7"/>
        <v>0</v>
      </c>
      <c r="J18" s="28">
        <f t="shared" si="7"/>
        <v>0</v>
      </c>
      <c r="K18" s="28">
        <f t="shared" si="7"/>
        <v>0</v>
      </c>
      <c r="L18" s="28">
        <f t="shared" ref="L18:M18" si="8">SUM(L14:L17)</f>
        <v>0</v>
      </c>
      <c r="M18" s="28">
        <f t="shared" si="8"/>
        <v>0</v>
      </c>
      <c r="N18" s="36">
        <f t="shared" si="7"/>
        <v>0</v>
      </c>
      <c r="O18" s="28">
        <f t="shared" ref="O18" si="9">SUM(O14:O17)</f>
        <v>0</v>
      </c>
      <c r="P18" s="23">
        <f t="shared" si="7"/>
        <v>0</v>
      </c>
      <c r="R18" s="43">
        <f>G18+H18+I18+J18+K18+L18+M18</f>
        <v>0</v>
      </c>
      <c r="S18" s="43">
        <f t="shared" si="6"/>
        <v>0</v>
      </c>
      <c r="T18" s="43">
        <f t="shared" si="6"/>
        <v>0</v>
      </c>
    </row>
    <row r="19" spans="1:20" s="4" customFormat="1" x14ac:dyDescent="0.35">
      <c r="A19" s="60"/>
      <c r="B19" s="66"/>
      <c r="C19" s="67"/>
      <c r="D19" s="68"/>
      <c r="E19" s="17"/>
      <c r="F19" s="17"/>
      <c r="G19" s="27"/>
      <c r="H19" s="27"/>
      <c r="I19" s="27"/>
      <c r="J19" s="27"/>
      <c r="K19" s="27"/>
      <c r="L19" s="27"/>
      <c r="M19" s="27"/>
      <c r="N19" s="35"/>
      <c r="O19" s="27"/>
      <c r="P19" s="24"/>
      <c r="R19" s="42"/>
      <c r="S19" s="42"/>
      <c r="T19" s="42"/>
    </row>
    <row r="20" spans="1:20" s="4" customFormat="1" x14ac:dyDescent="0.35">
      <c r="A20" s="60">
        <v>4200</v>
      </c>
      <c r="B20" s="62" t="s">
        <v>68</v>
      </c>
      <c r="C20" s="69"/>
      <c r="D20" s="62"/>
      <c r="E20" s="17"/>
      <c r="F20" s="17"/>
      <c r="G20" s="27"/>
      <c r="H20" s="27"/>
      <c r="I20" s="27"/>
      <c r="J20" s="27"/>
      <c r="K20" s="27"/>
      <c r="L20" s="27"/>
      <c r="M20" s="27"/>
      <c r="N20" s="35"/>
      <c r="O20" s="27"/>
      <c r="P20" s="24"/>
      <c r="R20" s="42"/>
      <c r="S20" s="42"/>
      <c r="T20" s="42"/>
    </row>
    <row r="21" spans="1:20" s="4" customFormat="1" x14ac:dyDescent="0.35">
      <c r="A21" s="60"/>
      <c r="B21" s="70"/>
      <c r="C21" s="61">
        <v>4210</v>
      </c>
      <c r="D21" s="62" t="s">
        <v>69</v>
      </c>
      <c r="E21" s="17">
        <f>'Budget by Month'!Q21</f>
        <v>0</v>
      </c>
      <c r="F21" s="17">
        <f>E21-P21</f>
        <v>0</v>
      </c>
      <c r="G21" s="27"/>
      <c r="H21" s="27"/>
      <c r="I21" s="27"/>
      <c r="J21" s="27"/>
      <c r="K21" s="27"/>
      <c r="L21" s="27"/>
      <c r="M21" s="27"/>
      <c r="N21" s="35"/>
      <c r="O21" s="27"/>
      <c r="P21" s="22">
        <f>SUM(G21:O21)</f>
        <v>0</v>
      </c>
      <c r="R21" s="47">
        <f>G21+H21+I21+J21+K21+L21+M21</f>
        <v>0</v>
      </c>
      <c r="S21" s="47">
        <f t="shared" ref="S21:T25" si="10">N21</f>
        <v>0</v>
      </c>
      <c r="T21" s="47">
        <f t="shared" si="10"/>
        <v>0</v>
      </c>
    </row>
    <row r="22" spans="1:20" s="4" customFormat="1" x14ac:dyDescent="0.35">
      <c r="A22" s="60"/>
      <c r="B22" s="70"/>
      <c r="C22" s="61">
        <v>4220</v>
      </c>
      <c r="D22" s="62" t="s">
        <v>70</v>
      </c>
      <c r="E22" s="17">
        <f>'Budget by Month'!Q22</f>
        <v>0</v>
      </c>
      <c r="F22" s="17">
        <f>E22-P22</f>
        <v>0</v>
      </c>
      <c r="G22" s="27"/>
      <c r="H22" s="27"/>
      <c r="I22" s="27"/>
      <c r="J22" s="27"/>
      <c r="K22" s="27"/>
      <c r="L22" s="27"/>
      <c r="M22" s="27"/>
      <c r="N22" s="35"/>
      <c r="O22" s="27"/>
      <c r="P22" s="22">
        <f>SUM(G22:O22)</f>
        <v>0</v>
      </c>
      <c r="R22" s="47">
        <f>G22+H22+I22+J22+K22+L22+M22</f>
        <v>0</v>
      </c>
      <c r="S22" s="47">
        <f t="shared" si="10"/>
        <v>0</v>
      </c>
      <c r="T22" s="47">
        <f t="shared" si="10"/>
        <v>0</v>
      </c>
    </row>
    <row r="23" spans="1:20" s="4" customFormat="1" x14ac:dyDescent="0.35">
      <c r="A23" s="60"/>
      <c r="B23" s="70"/>
      <c r="C23" s="61">
        <v>4230</v>
      </c>
      <c r="D23" s="62" t="s">
        <v>71</v>
      </c>
      <c r="E23" s="17">
        <f>'Budget by Month'!Q23</f>
        <v>0</v>
      </c>
      <c r="F23" s="17">
        <f>E23-P23</f>
        <v>0</v>
      </c>
      <c r="G23" s="27"/>
      <c r="H23" s="27"/>
      <c r="I23" s="27"/>
      <c r="J23" s="27"/>
      <c r="K23" s="27"/>
      <c r="L23" s="27"/>
      <c r="M23" s="27"/>
      <c r="N23" s="35"/>
      <c r="O23" s="27"/>
      <c r="P23" s="22">
        <f>SUM(G23:O23)</f>
        <v>0</v>
      </c>
      <c r="R23" s="47">
        <f>G23+H23+I23+J23+K23+L23+M23</f>
        <v>0</v>
      </c>
      <c r="S23" s="47">
        <f t="shared" si="10"/>
        <v>0</v>
      </c>
      <c r="T23" s="47">
        <f t="shared" si="10"/>
        <v>0</v>
      </c>
    </row>
    <row r="24" spans="1:20" s="4" customFormat="1" x14ac:dyDescent="0.35">
      <c r="A24" s="60"/>
      <c r="B24" s="71" t="s">
        <v>72</v>
      </c>
      <c r="C24" s="61"/>
      <c r="D24" s="62"/>
      <c r="E24" s="18">
        <f>'Budget by Month'!Q24</f>
        <v>0</v>
      </c>
      <c r="F24" s="18">
        <f>E24-P24</f>
        <v>0</v>
      </c>
      <c r="G24" s="28">
        <f t="shared" ref="G24:P24" si="11">SUM(G21:G23)</f>
        <v>0</v>
      </c>
      <c r="H24" s="28">
        <f t="shared" si="11"/>
        <v>0</v>
      </c>
      <c r="I24" s="28">
        <f t="shared" si="11"/>
        <v>0</v>
      </c>
      <c r="J24" s="28">
        <f t="shared" si="11"/>
        <v>0</v>
      </c>
      <c r="K24" s="28">
        <f t="shared" si="11"/>
        <v>0</v>
      </c>
      <c r="L24" s="28">
        <f t="shared" ref="L24:M24" si="12">SUM(L21:L23)</f>
        <v>0</v>
      </c>
      <c r="M24" s="28">
        <f t="shared" si="12"/>
        <v>0</v>
      </c>
      <c r="N24" s="36">
        <f t="shared" si="11"/>
        <v>0</v>
      </c>
      <c r="O24" s="28">
        <f t="shared" ref="O24" si="13">SUM(O21:O23)</f>
        <v>0</v>
      </c>
      <c r="P24" s="23">
        <f t="shared" si="11"/>
        <v>0</v>
      </c>
      <c r="R24" s="43">
        <f>G24+H24+I24+J24+K24+L24+M24</f>
        <v>0</v>
      </c>
      <c r="S24" s="43">
        <f t="shared" si="10"/>
        <v>0</v>
      </c>
      <c r="T24" s="43">
        <f t="shared" si="10"/>
        <v>0</v>
      </c>
    </row>
    <row r="25" spans="1:20" s="8" customFormat="1" ht="16" thickBot="1" x14ac:dyDescent="0.4">
      <c r="A25" s="72"/>
      <c r="B25" s="71" t="s">
        <v>73</v>
      </c>
      <c r="C25" s="73"/>
      <c r="D25" s="74"/>
      <c r="E25" s="18">
        <f>'Budget by Month'!Q25</f>
        <v>0</v>
      </c>
      <c r="F25" s="18">
        <f>E25-P25</f>
        <v>0</v>
      </c>
      <c r="G25" s="28">
        <f>G11+G18+G24</f>
        <v>0</v>
      </c>
      <c r="H25" s="28">
        <f t="shared" ref="H25:O25" si="14">H11+H18+H24</f>
        <v>0</v>
      </c>
      <c r="I25" s="28">
        <f t="shared" si="14"/>
        <v>0</v>
      </c>
      <c r="J25" s="28">
        <f t="shared" si="14"/>
        <v>0</v>
      </c>
      <c r="K25" s="28">
        <f t="shared" ref="K25:L25" si="15">K11+K18+K24</f>
        <v>0</v>
      </c>
      <c r="L25" s="28">
        <f t="shared" si="15"/>
        <v>0</v>
      </c>
      <c r="M25" s="28">
        <f t="shared" ref="M25" si="16">M11+M18+M24</f>
        <v>0</v>
      </c>
      <c r="N25" s="36">
        <f t="shared" si="14"/>
        <v>0</v>
      </c>
      <c r="O25" s="28">
        <f t="shared" si="14"/>
        <v>0</v>
      </c>
      <c r="P25" s="23">
        <f>P11+P18+P24</f>
        <v>0</v>
      </c>
      <c r="R25" s="43">
        <f>G25+H25+I25+J25+K25+L25+M25</f>
        <v>0</v>
      </c>
      <c r="S25" s="43">
        <f t="shared" si="10"/>
        <v>0</v>
      </c>
      <c r="T25" s="43">
        <f t="shared" si="10"/>
        <v>0</v>
      </c>
    </row>
    <row r="26" spans="1:20" s="3" customFormat="1" ht="15.75" customHeight="1" thickBot="1" x14ac:dyDescent="0.4">
      <c r="A26" s="56">
        <v>5</v>
      </c>
      <c r="B26" s="156" t="s">
        <v>74</v>
      </c>
      <c r="C26" s="157"/>
      <c r="D26" s="157"/>
      <c r="E26" s="17"/>
      <c r="F26" s="17"/>
      <c r="G26" s="29"/>
      <c r="H26" s="29"/>
      <c r="I26" s="29"/>
      <c r="J26" s="29"/>
      <c r="K26" s="29"/>
      <c r="L26" s="29"/>
      <c r="M26" s="29"/>
      <c r="N26" s="37"/>
      <c r="O26" s="29"/>
      <c r="P26" s="25"/>
      <c r="R26" s="44"/>
      <c r="S26" s="44"/>
      <c r="T26" s="44"/>
    </row>
    <row r="27" spans="1:20" s="4" customFormat="1" x14ac:dyDescent="0.35">
      <c r="A27" s="60">
        <v>5100</v>
      </c>
      <c r="B27" s="62" t="s">
        <v>75</v>
      </c>
      <c r="C27" s="75"/>
      <c r="D27" s="76"/>
      <c r="E27" s="17"/>
      <c r="F27" s="17"/>
      <c r="G27" s="27"/>
      <c r="H27" s="27"/>
      <c r="I27" s="27"/>
      <c r="J27" s="27"/>
      <c r="K27" s="27"/>
      <c r="L27" s="27"/>
      <c r="M27" s="27"/>
      <c r="N27" s="35"/>
      <c r="O27" s="27"/>
      <c r="P27" s="24"/>
      <c r="R27" s="42"/>
      <c r="S27" s="42"/>
      <c r="T27" s="42"/>
    </row>
    <row r="28" spans="1:20" s="4" customFormat="1" x14ac:dyDescent="0.35">
      <c r="A28" s="60"/>
      <c r="B28" s="70"/>
      <c r="C28" s="77">
        <v>5110</v>
      </c>
      <c r="D28" s="137" t="s">
        <v>76</v>
      </c>
      <c r="E28" s="17">
        <f>'Budget by Month'!Q28</f>
        <v>0</v>
      </c>
      <c r="F28" s="17">
        <f>E28-P28</f>
        <v>0</v>
      </c>
      <c r="G28" s="27"/>
      <c r="H28" s="27"/>
      <c r="I28" s="27"/>
      <c r="J28" s="27"/>
      <c r="K28" s="27"/>
      <c r="L28" s="27"/>
      <c r="M28" s="27"/>
      <c r="N28" s="35"/>
      <c r="O28" s="27"/>
      <c r="P28" s="22">
        <f>SUM(G28:O28)</f>
        <v>0</v>
      </c>
      <c r="R28" s="47">
        <f>G28+H28+I28+J28+K28+L28+M28</f>
        <v>0</v>
      </c>
      <c r="S28" s="47">
        <f t="shared" ref="S28:T32" si="17">N28</f>
        <v>0</v>
      </c>
      <c r="T28" s="47">
        <f t="shared" si="17"/>
        <v>0</v>
      </c>
    </row>
    <row r="29" spans="1:20" s="4" customFormat="1" x14ac:dyDescent="0.35">
      <c r="A29" s="60"/>
      <c r="B29" s="70"/>
      <c r="C29" s="61">
        <v>5120</v>
      </c>
      <c r="D29" s="63" t="s">
        <v>77</v>
      </c>
      <c r="E29" s="17">
        <f>'Budget by Month'!Q29</f>
        <v>0</v>
      </c>
      <c r="F29" s="17">
        <f>E29-P29</f>
        <v>0</v>
      </c>
      <c r="G29" s="27"/>
      <c r="H29" s="27"/>
      <c r="I29" s="27"/>
      <c r="J29" s="27"/>
      <c r="K29" s="27"/>
      <c r="L29" s="27"/>
      <c r="M29" s="27"/>
      <c r="N29" s="35"/>
      <c r="O29" s="27"/>
      <c r="P29" s="22">
        <f>SUM(G29:O29)</f>
        <v>0</v>
      </c>
      <c r="R29" s="47">
        <f>G29+H29+I29+J29+K29+L29+M29</f>
        <v>0</v>
      </c>
      <c r="S29" s="47">
        <f t="shared" si="17"/>
        <v>0</v>
      </c>
      <c r="T29" s="47">
        <f t="shared" si="17"/>
        <v>0</v>
      </c>
    </row>
    <row r="30" spans="1:20" s="4" customFormat="1" hidden="1" x14ac:dyDescent="0.35">
      <c r="A30" s="60"/>
      <c r="B30" s="70"/>
      <c r="C30" s="78"/>
      <c r="D30" s="79"/>
      <c r="E30" s="17">
        <f>'Budget by Month'!Q30</f>
        <v>0</v>
      </c>
      <c r="F30" s="17">
        <f>E30-P30</f>
        <v>0</v>
      </c>
      <c r="G30" s="27"/>
      <c r="H30" s="27"/>
      <c r="I30" s="27"/>
      <c r="J30" s="27"/>
      <c r="K30" s="27"/>
      <c r="L30" s="27"/>
      <c r="M30" s="27"/>
      <c r="N30" s="35"/>
      <c r="O30" s="27"/>
      <c r="P30" s="22">
        <f>SUM(G30:O30)</f>
        <v>0</v>
      </c>
      <c r="R30" s="47">
        <f>G30+H30+I30+J30+K30+L30+M30</f>
        <v>0</v>
      </c>
      <c r="S30" s="47">
        <f t="shared" si="17"/>
        <v>0</v>
      </c>
      <c r="T30" s="47">
        <f t="shared" si="17"/>
        <v>0</v>
      </c>
    </row>
    <row r="31" spans="1:20" s="4" customFormat="1" hidden="1" x14ac:dyDescent="0.35">
      <c r="A31" s="60"/>
      <c r="B31" s="61"/>
      <c r="C31" s="80"/>
      <c r="D31" s="79"/>
      <c r="E31" s="17">
        <f>'Budget by Month'!Q31</f>
        <v>0</v>
      </c>
      <c r="F31" s="17">
        <f>E31-P31</f>
        <v>0</v>
      </c>
      <c r="G31" s="27"/>
      <c r="H31" s="27"/>
      <c r="I31" s="27"/>
      <c r="J31" s="27"/>
      <c r="K31" s="27"/>
      <c r="L31" s="27"/>
      <c r="M31" s="27"/>
      <c r="N31" s="35"/>
      <c r="O31" s="27"/>
      <c r="P31" s="22">
        <f>SUM(G31:O31)</f>
        <v>0</v>
      </c>
      <c r="R31" s="47">
        <f>G31+H31+I31+J31+K31+L31+M31</f>
        <v>0</v>
      </c>
      <c r="S31" s="47">
        <f t="shared" si="17"/>
        <v>0</v>
      </c>
      <c r="T31" s="47">
        <f t="shared" si="17"/>
        <v>0</v>
      </c>
    </row>
    <row r="32" spans="1:20" s="4" customFormat="1" x14ac:dyDescent="0.35">
      <c r="A32" s="60"/>
      <c r="B32" s="71" t="s">
        <v>78</v>
      </c>
      <c r="C32" s="138"/>
      <c r="D32" s="81"/>
      <c r="E32" s="18">
        <f>'Budget by Month'!Q32</f>
        <v>0</v>
      </c>
      <c r="F32" s="18">
        <f>E32-P32</f>
        <v>0</v>
      </c>
      <c r="G32" s="28">
        <f t="shared" ref="G32:P32" si="18">SUM(G28:G31)</f>
        <v>0</v>
      </c>
      <c r="H32" s="28">
        <f t="shared" si="18"/>
        <v>0</v>
      </c>
      <c r="I32" s="28">
        <f t="shared" si="18"/>
        <v>0</v>
      </c>
      <c r="J32" s="28">
        <f t="shared" si="18"/>
        <v>0</v>
      </c>
      <c r="K32" s="28">
        <f t="shared" si="18"/>
        <v>0</v>
      </c>
      <c r="L32" s="28">
        <f t="shared" ref="L32:M32" si="19">SUM(L28:L31)</f>
        <v>0</v>
      </c>
      <c r="M32" s="28">
        <f t="shared" si="19"/>
        <v>0</v>
      </c>
      <c r="N32" s="36">
        <f t="shared" si="18"/>
        <v>0</v>
      </c>
      <c r="O32" s="28">
        <f t="shared" ref="O32" si="20">SUM(O28:O31)</f>
        <v>0</v>
      </c>
      <c r="P32" s="23">
        <f t="shared" si="18"/>
        <v>0</v>
      </c>
      <c r="R32" s="43">
        <f>G32+H32+I32+J32+K32+L32+M32</f>
        <v>0</v>
      </c>
      <c r="S32" s="43">
        <f t="shared" si="17"/>
        <v>0</v>
      </c>
      <c r="T32" s="43">
        <f t="shared" si="17"/>
        <v>0</v>
      </c>
    </row>
    <row r="33" spans="1:20" s="4" customFormat="1" x14ac:dyDescent="0.35">
      <c r="A33" s="60"/>
      <c r="B33" s="65"/>
      <c r="C33" s="138"/>
      <c r="D33" s="81"/>
      <c r="E33" s="17"/>
      <c r="F33" s="17"/>
      <c r="G33" s="27"/>
      <c r="H33" s="27"/>
      <c r="I33" s="27"/>
      <c r="J33" s="27"/>
      <c r="K33" s="27"/>
      <c r="L33" s="27"/>
      <c r="M33" s="27"/>
      <c r="N33" s="35"/>
      <c r="O33" s="27"/>
      <c r="P33" s="24"/>
      <c r="R33" s="42"/>
      <c r="S33" s="42"/>
      <c r="T33" s="42"/>
    </row>
    <row r="34" spans="1:20" s="4" customFormat="1" x14ac:dyDescent="0.35">
      <c r="A34" s="82">
        <v>5300</v>
      </c>
      <c r="B34" s="63" t="s">
        <v>79</v>
      </c>
      <c r="C34" s="83"/>
      <c r="D34" s="81"/>
      <c r="E34" s="17"/>
      <c r="F34" s="17"/>
      <c r="G34" s="27"/>
      <c r="H34" s="27"/>
      <c r="I34" s="27"/>
      <c r="J34" s="27"/>
      <c r="K34" s="27"/>
      <c r="L34" s="27"/>
      <c r="M34" s="27"/>
      <c r="N34" s="35"/>
      <c r="O34" s="27"/>
      <c r="P34" s="24"/>
      <c r="R34" s="42"/>
      <c r="S34" s="42"/>
      <c r="T34" s="42"/>
    </row>
    <row r="35" spans="1:20" s="4" customFormat="1" x14ac:dyDescent="0.35">
      <c r="A35" s="82"/>
      <c r="B35" s="84"/>
      <c r="C35" s="77">
        <v>5310</v>
      </c>
      <c r="D35" s="63" t="s">
        <v>80</v>
      </c>
      <c r="E35" s="17">
        <f>'Budget by Month'!Q35</f>
        <v>0</v>
      </c>
      <c r="F35" s="17">
        <f>E35-P35</f>
        <v>0</v>
      </c>
      <c r="G35" s="27"/>
      <c r="H35" s="27"/>
      <c r="I35" s="27"/>
      <c r="J35" s="27"/>
      <c r="K35" s="27"/>
      <c r="L35" s="27"/>
      <c r="M35" s="27"/>
      <c r="N35" s="35"/>
      <c r="O35" s="27"/>
      <c r="P35" s="22">
        <f>SUM(G35:O35)</f>
        <v>0</v>
      </c>
      <c r="R35" s="47">
        <f>G35+H35+I35+J35+K35+L35+M35</f>
        <v>0</v>
      </c>
      <c r="S35" s="47">
        <f t="shared" ref="S35:T39" si="21">N35</f>
        <v>0</v>
      </c>
      <c r="T35" s="47">
        <f t="shared" si="21"/>
        <v>0</v>
      </c>
    </row>
    <row r="36" spans="1:20" s="4" customFormat="1" x14ac:dyDescent="0.35">
      <c r="A36" s="82"/>
      <c r="B36" s="84"/>
      <c r="C36" s="77">
        <v>5320</v>
      </c>
      <c r="D36" s="137" t="s">
        <v>81</v>
      </c>
      <c r="E36" s="17">
        <f>'Budget by Month'!Q36</f>
        <v>0</v>
      </c>
      <c r="F36" s="17">
        <f>E36-P36</f>
        <v>0</v>
      </c>
      <c r="G36" s="27"/>
      <c r="H36" s="27"/>
      <c r="I36" s="27"/>
      <c r="J36" s="27"/>
      <c r="K36" s="27"/>
      <c r="L36" s="27"/>
      <c r="M36" s="27"/>
      <c r="N36" s="35"/>
      <c r="O36" s="27"/>
      <c r="P36" s="22">
        <f>SUM(G36:O36)</f>
        <v>0</v>
      </c>
      <c r="R36" s="47">
        <f>G36+H36+I36+J36+K36+L36+M36</f>
        <v>0</v>
      </c>
      <c r="S36" s="47">
        <f t="shared" si="21"/>
        <v>0</v>
      </c>
      <c r="T36" s="47">
        <f t="shared" si="21"/>
        <v>0</v>
      </c>
    </row>
    <row r="37" spans="1:20" s="4" customFormat="1" x14ac:dyDescent="0.35">
      <c r="A37" s="82"/>
      <c r="B37" s="84"/>
      <c r="C37" s="77">
        <v>5330</v>
      </c>
      <c r="D37" s="137" t="s">
        <v>82</v>
      </c>
      <c r="E37" s="17">
        <f>'Budget by Month'!Q37</f>
        <v>0</v>
      </c>
      <c r="F37" s="17">
        <f>E37-P37</f>
        <v>0</v>
      </c>
      <c r="G37" s="27"/>
      <c r="H37" s="27"/>
      <c r="I37" s="27"/>
      <c r="J37" s="27"/>
      <c r="K37" s="27"/>
      <c r="L37" s="27"/>
      <c r="M37" s="27"/>
      <c r="N37" s="35"/>
      <c r="O37" s="27"/>
      <c r="P37" s="22">
        <f>SUM(G37:O37)</f>
        <v>0</v>
      </c>
      <c r="R37" s="47">
        <f>G37+H37+I37+J37+K37+L37+M37</f>
        <v>0</v>
      </c>
      <c r="S37" s="47">
        <f t="shared" si="21"/>
        <v>0</v>
      </c>
      <c r="T37" s="47">
        <f t="shared" si="21"/>
        <v>0</v>
      </c>
    </row>
    <row r="38" spans="1:20" s="4" customFormat="1" x14ac:dyDescent="0.35">
      <c r="A38" s="82"/>
      <c r="B38" s="84"/>
      <c r="C38" s="77">
        <v>5340</v>
      </c>
      <c r="D38" s="137" t="s">
        <v>83</v>
      </c>
      <c r="E38" s="17">
        <f>'Budget by Month'!Q38</f>
        <v>0</v>
      </c>
      <c r="F38" s="17">
        <f>E38-P38</f>
        <v>0</v>
      </c>
      <c r="G38" s="27"/>
      <c r="H38" s="27"/>
      <c r="I38" s="27"/>
      <c r="J38" s="27"/>
      <c r="K38" s="27"/>
      <c r="L38" s="27"/>
      <c r="M38" s="27"/>
      <c r="N38" s="35"/>
      <c r="O38" s="27"/>
      <c r="P38" s="22">
        <f>SUM(G38:O38)</f>
        <v>0</v>
      </c>
      <c r="R38" s="47">
        <f>G38+H38+I38+J38+K38+L38+M38</f>
        <v>0</v>
      </c>
      <c r="S38" s="47">
        <f t="shared" si="21"/>
        <v>0</v>
      </c>
      <c r="T38" s="47">
        <f t="shared" si="21"/>
        <v>0</v>
      </c>
    </row>
    <row r="39" spans="1:20" s="4" customFormat="1" x14ac:dyDescent="0.35">
      <c r="A39" s="82"/>
      <c r="B39" s="71" t="s">
        <v>84</v>
      </c>
      <c r="C39" s="138"/>
      <c r="D39" s="138"/>
      <c r="E39" s="18">
        <f>'Budget by Month'!Q39</f>
        <v>0</v>
      </c>
      <c r="F39" s="18">
        <f>E39-P39</f>
        <v>0</v>
      </c>
      <c r="G39" s="28">
        <f t="shared" ref="G39:P39" si="22">SUM(G35:G38)</f>
        <v>0</v>
      </c>
      <c r="H39" s="28">
        <f t="shared" si="22"/>
        <v>0</v>
      </c>
      <c r="I39" s="28">
        <f t="shared" si="22"/>
        <v>0</v>
      </c>
      <c r="J39" s="28">
        <f t="shared" si="22"/>
        <v>0</v>
      </c>
      <c r="K39" s="28">
        <f t="shared" si="22"/>
        <v>0</v>
      </c>
      <c r="L39" s="28">
        <f t="shared" ref="L39:M39" si="23">SUM(L35:L38)</f>
        <v>0</v>
      </c>
      <c r="M39" s="28">
        <f t="shared" si="23"/>
        <v>0</v>
      </c>
      <c r="N39" s="36">
        <f t="shared" si="22"/>
        <v>0</v>
      </c>
      <c r="O39" s="28">
        <f t="shared" ref="O39" si="24">SUM(O35:O38)</f>
        <v>0</v>
      </c>
      <c r="P39" s="23">
        <f t="shared" si="22"/>
        <v>0</v>
      </c>
      <c r="R39" s="43">
        <f>G39+H39+I39+J39+K39+L39+M39</f>
        <v>0</v>
      </c>
      <c r="S39" s="43">
        <f t="shared" si="21"/>
        <v>0</v>
      </c>
      <c r="T39" s="43">
        <f t="shared" si="21"/>
        <v>0</v>
      </c>
    </row>
    <row r="40" spans="1:20" s="4" customFormat="1" x14ac:dyDescent="0.35">
      <c r="A40" s="82"/>
      <c r="B40" s="85"/>
      <c r="C40" s="138"/>
      <c r="D40" s="138"/>
      <c r="E40" s="17"/>
      <c r="F40" s="17"/>
      <c r="G40" s="27"/>
      <c r="H40" s="27"/>
      <c r="I40" s="27"/>
      <c r="J40" s="27"/>
      <c r="K40" s="27"/>
      <c r="L40" s="27"/>
      <c r="M40" s="27"/>
      <c r="N40" s="35"/>
      <c r="O40" s="27"/>
      <c r="P40" s="24"/>
      <c r="R40" s="42"/>
      <c r="S40" s="42"/>
      <c r="T40" s="42"/>
    </row>
    <row r="41" spans="1:20" s="4" customFormat="1" x14ac:dyDescent="0.35">
      <c r="A41" s="60">
        <v>5400</v>
      </c>
      <c r="B41" s="62" t="s">
        <v>85</v>
      </c>
      <c r="C41" s="75"/>
      <c r="D41" s="76"/>
      <c r="E41" s="17"/>
      <c r="F41" s="17"/>
      <c r="G41" s="27"/>
      <c r="H41" s="27"/>
      <c r="I41" s="27"/>
      <c r="J41" s="27"/>
      <c r="K41" s="27"/>
      <c r="L41" s="27"/>
      <c r="M41" s="27"/>
      <c r="N41" s="35"/>
      <c r="O41" s="27"/>
      <c r="P41" s="24"/>
      <c r="R41" s="42"/>
      <c r="S41" s="42"/>
      <c r="T41" s="42"/>
    </row>
    <row r="42" spans="1:20" s="4" customFormat="1" x14ac:dyDescent="0.35">
      <c r="A42" s="60"/>
      <c r="B42" s="86"/>
      <c r="C42" s="77">
        <v>5410</v>
      </c>
      <c r="D42" s="137" t="s">
        <v>86</v>
      </c>
      <c r="E42" s="17">
        <f>'Budget by Month'!Q42</f>
        <v>0</v>
      </c>
      <c r="F42" s="17">
        <f>E42-P42</f>
        <v>0</v>
      </c>
      <c r="G42" s="27"/>
      <c r="H42" s="27"/>
      <c r="I42" s="27"/>
      <c r="J42" s="27"/>
      <c r="K42" s="27"/>
      <c r="L42" s="27"/>
      <c r="M42" s="27"/>
      <c r="N42" s="35"/>
      <c r="O42" s="27"/>
      <c r="P42" s="22">
        <f>SUM(G42:O42)</f>
        <v>0</v>
      </c>
      <c r="R42" s="47">
        <f>G42+H42+I42+J42+K42+L42+M42</f>
        <v>0</v>
      </c>
      <c r="S42" s="47">
        <f t="shared" ref="S42:T44" si="25">N42</f>
        <v>0</v>
      </c>
      <c r="T42" s="47">
        <f t="shared" si="25"/>
        <v>0</v>
      </c>
    </row>
    <row r="43" spans="1:20" s="4" customFormat="1" x14ac:dyDescent="0.35">
      <c r="A43" s="60"/>
      <c r="B43" s="86"/>
      <c r="C43" s="77">
        <v>5420</v>
      </c>
      <c r="D43" s="137" t="s">
        <v>87</v>
      </c>
      <c r="E43" s="17">
        <f>'Budget by Month'!Q43</f>
        <v>0</v>
      </c>
      <c r="F43" s="17">
        <f>E43-P43</f>
        <v>0</v>
      </c>
      <c r="G43" s="27"/>
      <c r="H43" s="27"/>
      <c r="I43" s="27"/>
      <c r="J43" s="27"/>
      <c r="K43" s="27"/>
      <c r="L43" s="27"/>
      <c r="M43" s="27"/>
      <c r="N43" s="35"/>
      <c r="O43" s="27"/>
      <c r="P43" s="22">
        <f>SUM(G43:O43)</f>
        <v>0</v>
      </c>
      <c r="R43" s="47">
        <f>G43+H43+I43+J43+K43+L43+M43</f>
        <v>0</v>
      </c>
      <c r="S43" s="47">
        <f t="shared" si="25"/>
        <v>0</v>
      </c>
      <c r="T43" s="47">
        <f t="shared" si="25"/>
        <v>0</v>
      </c>
    </row>
    <row r="44" spans="1:20" s="4" customFormat="1" x14ac:dyDescent="0.35">
      <c r="A44" s="60"/>
      <c r="B44" s="71" t="s">
        <v>88</v>
      </c>
      <c r="C44" s="138"/>
      <c r="D44" s="138"/>
      <c r="E44" s="18">
        <f>'Budget by Month'!Q44</f>
        <v>0</v>
      </c>
      <c r="F44" s="18">
        <f>E44-P44</f>
        <v>0</v>
      </c>
      <c r="G44" s="28">
        <f>SUM(G42:G43)</f>
        <v>0</v>
      </c>
      <c r="H44" s="28">
        <f>SUM(H42:H43)</f>
        <v>0</v>
      </c>
      <c r="I44" s="28">
        <f>SUM(I42:I43)</f>
        <v>0</v>
      </c>
      <c r="J44" s="28">
        <f>SUM(J42:J43)</f>
        <v>0</v>
      </c>
      <c r="K44" s="28">
        <f t="shared" ref="K44:M44" si="26">SUM(K42:K43)</f>
        <v>0</v>
      </c>
      <c r="L44" s="28">
        <f t="shared" si="26"/>
        <v>0</v>
      </c>
      <c r="M44" s="28">
        <f t="shared" si="26"/>
        <v>0</v>
      </c>
      <c r="N44" s="36">
        <f>SUM(N42:N43)</f>
        <v>0</v>
      </c>
      <c r="O44" s="28">
        <f>SUM(O42:O43)</f>
        <v>0</v>
      </c>
      <c r="P44" s="23">
        <f>SUM(P42:P43)</f>
        <v>0</v>
      </c>
      <c r="R44" s="43">
        <f>G44+H44+I44+J44+K44+L44+M44</f>
        <v>0</v>
      </c>
      <c r="S44" s="43">
        <f t="shared" si="25"/>
        <v>0</v>
      </c>
      <c r="T44" s="43">
        <f t="shared" si="25"/>
        <v>0</v>
      </c>
    </row>
    <row r="45" spans="1:20" s="4" customFormat="1" x14ac:dyDescent="0.35">
      <c r="A45" s="60"/>
      <c r="B45" s="87"/>
      <c r="C45" s="138"/>
      <c r="D45" s="138"/>
      <c r="E45" s="17"/>
      <c r="F45" s="17"/>
      <c r="G45" s="27"/>
      <c r="H45" s="27"/>
      <c r="I45" s="27"/>
      <c r="J45" s="27"/>
      <c r="K45" s="27"/>
      <c r="L45" s="27"/>
      <c r="M45" s="27"/>
      <c r="N45" s="35"/>
      <c r="O45" s="27"/>
      <c r="P45" s="24"/>
      <c r="R45" s="42"/>
      <c r="S45" s="42"/>
      <c r="T45" s="42"/>
    </row>
    <row r="46" spans="1:20" s="4" customFormat="1" x14ac:dyDescent="0.35">
      <c r="A46" s="82">
        <v>5800</v>
      </c>
      <c r="B46" s="63" t="s">
        <v>89</v>
      </c>
      <c r="C46" s="83"/>
      <c r="D46" s="81"/>
      <c r="E46" s="17"/>
      <c r="F46" s="17"/>
      <c r="G46" s="27"/>
      <c r="H46" s="27"/>
      <c r="I46" s="27"/>
      <c r="J46" s="27"/>
      <c r="K46" s="27"/>
      <c r="L46" s="27"/>
      <c r="M46" s="27"/>
      <c r="N46" s="35"/>
      <c r="O46" s="27"/>
      <c r="P46" s="24"/>
      <c r="R46" s="42"/>
      <c r="S46" s="42"/>
      <c r="T46" s="42"/>
    </row>
    <row r="47" spans="1:20" s="4" customFormat="1" x14ac:dyDescent="0.35">
      <c r="A47" s="82"/>
      <c r="B47" s="84"/>
      <c r="C47" s="77">
        <v>5810</v>
      </c>
      <c r="D47" s="63" t="s">
        <v>90</v>
      </c>
      <c r="E47" s="17">
        <f>'Budget by Month'!Q47</f>
        <v>0</v>
      </c>
      <c r="F47" s="17">
        <f t="shared" ref="F47:F52" si="27">E47-P47</f>
        <v>0</v>
      </c>
      <c r="G47" s="27"/>
      <c r="H47" s="27"/>
      <c r="I47" s="27"/>
      <c r="J47" s="27"/>
      <c r="K47" s="27"/>
      <c r="L47" s="27"/>
      <c r="M47" s="27"/>
      <c r="N47" s="35"/>
      <c r="O47" s="27"/>
      <c r="P47" s="22">
        <f>SUM(G47:O47)</f>
        <v>0</v>
      </c>
      <c r="R47" s="47">
        <f t="shared" ref="R47:R52" si="28">G47+H47+I47+J47+K47+L47+M47</f>
        <v>0</v>
      </c>
      <c r="S47" s="47">
        <f t="shared" ref="S47:T52" si="29">N47</f>
        <v>0</v>
      </c>
      <c r="T47" s="47">
        <f t="shared" si="29"/>
        <v>0</v>
      </c>
    </row>
    <row r="48" spans="1:20" s="4" customFormat="1" x14ac:dyDescent="0.35">
      <c r="A48" s="82"/>
      <c r="B48" s="84"/>
      <c r="C48" s="77">
        <v>5820</v>
      </c>
      <c r="D48" s="63" t="s">
        <v>91</v>
      </c>
      <c r="E48" s="17">
        <f>'Budget by Month'!Q48</f>
        <v>0</v>
      </c>
      <c r="F48" s="17">
        <f t="shared" si="27"/>
        <v>0</v>
      </c>
      <c r="G48" s="27"/>
      <c r="H48" s="27"/>
      <c r="I48" s="27"/>
      <c r="J48" s="27"/>
      <c r="K48" s="27"/>
      <c r="L48" s="27"/>
      <c r="M48" s="27"/>
      <c r="N48" s="35"/>
      <c r="O48" s="27"/>
      <c r="P48" s="22">
        <f>SUM(G48:O48)</f>
        <v>0</v>
      </c>
      <c r="R48" s="47">
        <f t="shared" si="28"/>
        <v>0</v>
      </c>
      <c r="S48" s="47">
        <f t="shared" si="29"/>
        <v>0</v>
      </c>
      <c r="T48" s="47">
        <f t="shared" si="29"/>
        <v>0</v>
      </c>
    </row>
    <row r="49" spans="1:20" s="4" customFormat="1" x14ac:dyDescent="0.35">
      <c r="A49" s="82"/>
      <c r="B49" s="84"/>
      <c r="C49" s="77">
        <v>5830</v>
      </c>
      <c r="D49" s="63" t="s">
        <v>92</v>
      </c>
      <c r="E49" s="17">
        <f>'Budget by Month'!Q49</f>
        <v>0</v>
      </c>
      <c r="F49" s="17">
        <f t="shared" si="27"/>
        <v>0</v>
      </c>
      <c r="G49" s="27"/>
      <c r="H49" s="27"/>
      <c r="I49" s="27"/>
      <c r="J49" s="27"/>
      <c r="K49" s="27"/>
      <c r="L49" s="27"/>
      <c r="M49" s="27"/>
      <c r="N49" s="35"/>
      <c r="O49" s="27"/>
      <c r="P49" s="22">
        <f>SUM(G49:O49)</f>
        <v>0</v>
      </c>
      <c r="R49" s="47">
        <f t="shared" si="28"/>
        <v>0</v>
      </c>
      <c r="S49" s="47">
        <f t="shared" si="29"/>
        <v>0</v>
      </c>
      <c r="T49" s="47">
        <f t="shared" si="29"/>
        <v>0</v>
      </c>
    </row>
    <row r="50" spans="1:20" s="4" customFormat="1" x14ac:dyDescent="0.35">
      <c r="A50" s="88"/>
      <c r="B50" s="89"/>
      <c r="C50" s="77">
        <v>5840</v>
      </c>
      <c r="D50" s="63" t="s">
        <v>93</v>
      </c>
      <c r="E50" s="17">
        <f>'Budget by Month'!Q50</f>
        <v>0</v>
      </c>
      <c r="F50" s="17">
        <f t="shared" si="27"/>
        <v>0</v>
      </c>
      <c r="G50" s="27"/>
      <c r="H50" s="27"/>
      <c r="I50" s="27"/>
      <c r="J50" s="27"/>
      <c r="K50" s="27"/>
      <c r="L50" s="27"/>
      <c r="M50" s="27"/>
      <c r="N50" s="35"/>
      <c r="O50" s="27"/>
      <c r="P50" s="22">
        <f>SUM(G50:O50)</f>
        <v>0</v>
      </c>
      <c r="R50" s="47">
        <f t="shared" si="28"/>
        <v>0</v>
      </c>
      <c r="S50" s="47">
        <f t="shared" si="29"/>
        <v>0</v>
      </c>
      <c r="T50" s="47">
        <f t="shared" si="29"/>
        <v>0</v>
      </c>
    </row>
    <row r="51" spans="1:20" s="4" customFormat="1" hidden="1" x14ac:dyDescent="0.35">
      <c r="A51" s="82"/>
      <c r="B51" s="70"/>
      <c r="C51" s="77"/>
      <c r="D51" s="62"/>
      <c r="E51" s="17">
        <f>'Budget by Month'!Q51</f>
        <v>0</v>
      </c>
      <c r="F51" s="17">
        <f t="shared" si="27"/>
        <v>0</v>
      </c>
      <c r="G51" s="27"/>
      <c r="H51" s="27"/>
      <c r="I51" s="27"/>
      <c r="J51" s="27"/>
      <c r="K51" s="27"/>
      <c r="L51" s="27"/>
      <c r="M51" s="27"/>
      <c r="N51" s="35"/>
      <c r="O51" s="27"/>
      <c r="P51" s="22">
        <f>SUM(G51:O51)</f>
        <v>0</v>
      </c>
      <c r="R51" s="47">
        <f t="shared" si="28"/>
        <v>0</v>
      </c>
      <c r="S51" s="47">
        <f t="shared" si="29"/>
        <v>0</v>
      </c>
      <c r="T51" s="47">
        <f t="shared" si="29"/>
        <v>0</v>
      </c>
    </row>
    <row r="52" spans="1:20" s="4" customFormat="1" x14ac:dyDescent="0.35">
      <c r="A52" s="88"/>
      <c r="B52" s="71" t="s">
        <v>94</v>
      </c>
      <c r="C52" s="77"/>
      <c r="D52" s="62"/>
      <c r="E52" s="18">
        <f>'Budget by Month'!Q52</f>
        <v>0</v>
      </c>
      <c r="F52" s="18">
        <f t="shared" si="27"/>
        <v>0</v>
      </c>
      <c r="G52" s="28">
        <f t="shared" ref="G52:P52" si="30">SUM(G47:G51)</f>
        <v>0</v>
      </c>
      <c r="H52" s="28">
        <f t="shared" si="30"/>
        <v>0</v>
      </c>
      <c r="I52" s="28">
        <f t="shared" si="30"/>
        <v>0</v>
      </c>
      <c r="J52" s="28">
        <f t="shared" si="30"/>
        <v>0</v>
      </c>
      <c r="K52" s="28">
        <f t="shared" si="30"/>
        <v>0</v>
      </c>
      <c r="L52" s="28">
        <f t="shared" ref="L52:M52" si="31">SUM(L47:L51)</f>
        <v>0</v>
      </c>
      <c r="M52" s="28">
        <f t="shared" si="31"/>
        <v>0</v>
      </c>
      <c r="N52" s="36">
        <f t="shared" si="30"/>
        <v>0</v>
      </c>
      <c r="O52" s="28">
        <f t="shared" ref="O52" si="32">SUM(O47:O51)</f>
        <v>0</v>
      </c>
      <c r="P52" s="23">
        <f t="shared" si="30"/>
        <v>0</v>
      </c>
      <c r="R52" s="43">
        <f t="shared" si="28"/>
        <v>0</v>
      </c>
      <c r="S52" s="43">
        <f t="shared" si="29"/>
        <v>0</v>
      </c>
      <c r="T52" s="43">
        <f t="shared" si="29"/>
        <v>0</v>
      </c>
    </row>
    <row r="53" spans="1:20" s="4" customFormat="1" x14ac:dyDescent="0.35">
      <c r="A53" s="88"/>
      <c r="B53" s="66"/>
      <c r="C53" s="67"/>
      <c r="D53" s="68"/>
      <c r="E53" s="17"/>
      <c r="F53" s="17"/>
      <c r="G53" s="27"/>
      <c r="H53" s="27"/>
      <c r="I53" s="27"/>
      <c r="J53" s="27"/>
      <c r="K53" s="27"/>
      <c r="L53" s="27"/>
      <c r="M53" s="27"/>
      <c r="N53" s="35"/>
      <c r="O53" s="27"/>
      <c r="P53" s="24"/>
      <c r="R53" s="42"/>
      <c r="S53" s="42"/>
      <c r="T53" s="42"/>
    </row>
    <row r="54" spans="1:20" s="4" customFormat="1" x14ac:dyDescent="0.35">
      <c r="A54" s="88"/>
      <c r="B54" s="77">
        <v>5890</v>
      </c>
      <c r="C54" s="63" t="s">
        <v>95</v>
      </c>
      <c r="D54" s="63"/>
      <c r="E54" s="17"/>
      <c r="F54" s="17"/>
      <c r="G54" s="27"/>
      <c r="H54" s="27"/>
      <c r="I54" s="27"/>
      <c r="J54" s="27"/>
      <c r="K54" s="27"/>
      <c r="L54" s="27"/>
      <c r="M54" s="27"/>
      <c r="N54" s="35"/>
      <c r="O54" s="27"/>
      <c r="P54" s="24"/>
      <c r="R54" s="42"/>
      <c r="S54" s="42"/>
      <c r="T54" s="42"/>
    </row>
    <row r="55" spans="1:20" s="4" customFormat="1" x14ac:dyDescent="0.35">
      <c r="A55" s="82"/>
      <c r="B55" s="84"/>
      <c r="C55" s="84">
        <v>5891</v>
      </c>
      <c r="D55" s="137" t="s">
        <v>96</v>
      </c>
      <c r="E55" s="17">
        <f>'Budget by Month'!Q55</f>
        <v>0</v>
      </c>
      <c r="F55" s="17">
        <f t="shared" ref="F55:F64" si="33">E55-P55</f>
        <v>0</v>
      </c>
      <c r="G55" s="27"/>
      <c r="H55" s="27"/>
      <c r="I55" s="27"/>
      <c r="J55" s="27"/>
      <c r="K55" s="27"/>
      <c r="L55" s="27"/>
      <c r="M55" s="27"/>
      <c r="N55" s="35"/>
      <c r="O55" s="27"/>
      <c r="P55" s="22">
        <f t="shared" ref="P55:P62" si="34">SUM(G55:O55)</f>
        <v>0</v>
      </c>
      <c r="R55" s="47">
        <f t="shared" ref="R55:R64" si="35">G55+H55+I55+J55+K55+L55+M55</f>
        <v>0</v>
      </c>
      <c r="S55" s="47">
        <f t="shared" ref="S55:S64" si="36">N55</f>
        <v>0</v>
      </c>
      <c r="T55" s="47">
        <f t="shared" ref="T55:T64" si="37">O55</f>
        <v>0</v>
      </c>
    </row>
    <row r="56" spans="1:20" s="4" customFormat="1" x14ac:dyDescent="0.35">
      <c r="A56" s="82"/>
      <c r="B56" s="84"/>
      <c r="C56" s="84">
        <v>5892</v>
      </c>
      <c r="D56" s="137" t="s">
        <v>97</v>
      </c>
      <c r="E56" s="17">
        <f>'Budget by Month'!Q56</f>
        <v>0</v>
      </c>
      <c r="F56" s="17">
        <f t="shared" si="33"/>
        <v>0</v>
      </c>
      <c r="G56" s="27"/>
      <c r="H56" s="27"/>
      <c r="I56" s="27"/>
      <c r="J56" s="27"/>
      <c r="K56" s="27"/>
      <c r="L56" s="27"/>
      <c r="M56" s="27"/>
      <c r="N56" s="35"/>
      <c r="O56" s="27"/>
      <c r="P56" s="22">
        <f t="shared" si="34"/>
        <v>0</v>
      </c>
      <c r="R56" s="47">
        <f t="shared" si="35"/>
        <v>0</v>
      </c>
      <c r="S56" s="47">
        <f t="shared" si="36"/>
        <v>0</v>
      </c>
      <c r="T56" s="47">
        <f t="shared" si="37"/>
        <v>0</v>
      </c>
    </row>
    <row r="57" spans="1:20" s="4" customFormat="1" x14ac:dyDescent="0.35">
      <c r="A57" s="82"/>
      <c r="B57" s="84"/>
      <c r="C57" s="84">
        <v>5893</v>
      </c>
      <c r="D57" s="137" t="s">
        <v>98</v>
      </c>
      <c r="E57" s="17">
        <f>'Budget by Month'!Q57</f>
        <v>0</v>
      </c>
      <c r="F57" s="17">
        <f t="shared" si="33"/>
        <v>0</v>
      </c>
      <c r="G57" s="27"/>
      <c r="H57" s="27"/>
      <c r="I57" s="27"/>
      <c r="J57" s="27"/>
      <c r="K57" s="27"/>
      <c r="L57" s="27"/>
      <c r="M57" s="27"/>
      <c r="N57" s="35"/>
      <c r="O57" s="27"/>
      <c r="P57" s="22">
        <f t="shared" si="34"/>
        <v>0</v>
      </c>
      <c r="R57" s="47">
        <f t="shared" si="35"/>
        <v>0</v>
      </c>
      <c r="S57" s="47">
        <f t="shared" si="36"/>
        <v>0</v>
      </c>
      <c r="T57" s="47">
        <f t="shared" si="37"/>
        <v>0</v>
      </c>
    </row>
    <row r="58" spans="1:20" s="4" customFormat="1" x14ac:dyDescent="0.35">
      <c r="A58" s="82"/>
      <c r="B58" s="84"/>
      <c r="C58" s="84">
        <v>5894</v>
      </c>
      <c r="D58" s="137" t="s">
        <v>99</v>
      </c>
      <c r="E58" s="17">
        <f>'Budget by Month'!Q58</f>
        <v>0</v>
      </c>
      <c r="F58" s="17">
        <f t="shared" si="33"/>
        <v>0</v>
      </c>
      <c r="G58" s="27"/>
      <c r="H58" s="27"/>
      <c r="I58" s="27"/>
      <c r="J58" s="27"/>
      <c r="K58" s="27"/>
      <c r="L58" s="27"/>
      <c r="M58" s="27"/>
      <c r="N58" s="35"/>
      <c r="O58" s="27"/>
      <c r="P58" s="22">
        <f t="shared" si="34"/>
        <v>0</v>
      </c>
      <c r="R58" s="47">
        <f t="shared" si="35"/>
        <v>0</v>
      </c>
      <c r="S58" s="47">
        <f t="shared" si="36"/>
        <v>0</v>
      </c>
      <c r="T58" s="47">
        <f t="shared" si="37"/>
        <v>0</v>
      </c>
    </row>
    <row r="59" spans="1:20" s="4" customFormat="1" hidden="1" x14ac:dyDescent="0.35">
      <c r="A59" s="82"/>
      <c r="B59" s="84"/>
      <c r="C59" s="84"/>
      <c r="D59" s="137"/>
      <c r="E59" s="17">
        <f>'Budget by Month'!Q59</f>
        <v>0</v>
      </c>
      <c r="F59" s="17">
        <f t="shared" si="33"/>
        <v>0</v>
      </c>
      <c r="G59" s="27"/>
      <c r="H59" s="27"/>
      <c r="I59" s="27"/>
      <c r="J59" s="27"/>
      <c r="K59" s="27"/>
      <c r="L59" s="27"/>
      <c r="M59" s="27"/>
      <c r="N59" s="35"/>
      <c r="O59" s="27"/>
      <c r="P59" s="22">
        <f t="shared" si="34"/>
        <v>0</v>
      </c>
      <c r="R59" s="47">
        <f t="shared" si="35"/>
        <v>0</v>
      </c>
      <c r="S59" s="47">
        <f t="shared" si="36"/>
        <v>0</v>
      </c>
      <c r="T59" s="47">
        <f t="shared" si="37"/>
        <v>0</v>
      </c>
    </row>
    <row r="60" spans="1:20" s="4" customFormat="1" hidden="1" x14ac:dyDescent="0.35">
      <c r="A60" s="82"/>
      <c r="B60" s="84"/>
      <c r="C60" s="84"/>
      <c r="D60" s="137"/>
      <c r="E60" s="17">
        <f>'Budget by Month'!Q60</f>
        <v>0</v>
      </c>
      <c r="F60" s="17">
        <f t="shared" si="33"/>
        <v>0</v>
      </c>
      <c r="G60" s="27"/>
      <c r="H60" s="27"/>
      <c r="I60" s="27"/>
      <c r="J60" s="27"/>
      <c r="K60" s="27"/>
      <c r="L60" s="27"/>
      <c r="M60" s="27"/>
      <c r="N60" s="35"/>
      <c r="O60" s="27"/>
      <c r="P60" s="22">
        <f t="shared" si="34"/>
        <v>0</v>
      </c>
      <c r="R60" s="47">
        <f t="shared" si="35"/>
        <v>0</v>
      </c>
      <c r="S60" s="47">
        <f t="shared" si="36"/>
        <v>0</v>
      </c>
      <c r="T60" s="47">
        <f t="shared" si="37"/>
        <v>0</v>
      </c>
    </row>
    <row r="61" spans="1:20" s="4" customFormat="1" hidden="1" x14ac:dyDescent="0.35">
      <c r="A61" s="82"/>
      <c r="B61" s="84"/>
      <c r="C61" s="84"/>
      <c r="D61" s="137"/>
      <c r="E61" s="17">
        <f>'Budget by Month'!Q61</f>
        <v>0</v>
      </c>
      <c r="F61" s="17">
        <f t="shared" si="33"/>
        <v>0</v>
      </c>
      <c r="G61" s="27"/>
      <c r="H61" s="27"/>
      <c r="I61" s="27"/>
      <c r="J61" s="27"/>
      <c r="K61" s="27"/>
      <c r="L61" s="27"/>
      <c r="M61" s="27"/>
      <c r="N61" s="35"/>
      <c r="O61" s="27"/>
      <c r="P61" s="22">
        <f t="shared" si="34"/>
        <v>0</v>
      </c>
      <c r="R61" s="47">
        <f t="shared" si="35"/>
        <v>0</v>
      </c>
      <c r="S61" s="47">
        <f t="shared" si="36"/>
        <v>0</v>
      </c>
      <c r="T61" s="47">
        <f t="shared" si="37"/>
        <v>0</v>
      </c>
    </row>
    <row r="62" spans="1:20" s="4" customFormat="1" hidden="1" x14ac:dyDescent="0.35">
      <c r="A62" s="82"/>
      <c r="B62" s="84"/>
      <c r="C62" s="84"/>
      <c r="D62" s="137"/>
      <c r="E62" s="17">
        <f>'Budget by Month'!Q62</f>
        <v>0</v>
      </c>
      <c r="F62" s="17">
        <f t="shared" si="33"/>
        <v>0</v>
      </c>
      <c r="G62" s="27"/>
      <c r="H62" s="27"/>
      <c r="I62" s="27"/>
      <c r="J62" s="27"/>
      <c r="K62" s="27"/>
      <c r="L62" s="27"/>
      <c r="M62" s="27"/>
      <c r="N62" s="35"/>
      <c r="O62" s="27"/>
      <c r="P62" s="22">
        <f t="shared" si="34"/>
        <v>0</v>
      </c>
      <c r="R62" s="47">
        <f t="shared" si="35"/>
        <v>0</v>
      </c>
      <c r="S62" s="47">
        <f t="shared" si="36"/>
        <v>0</v>
      </c>
      <c r="T62" s="47">
        <f t="shared" si="37"/>
        <v>0</v>
      </c>
    </row>
    <row r="63" spans="1:20" s="4" customFormat="1" x14ac:dyDescent="0.35">
      <c r="A63" s="82"/>
      <c r="B63" s="71" t="s">
        <v>100</v>
      </c>
      <c r="C63" s="81"/>
      <c r="D63" s="90"/>
      <c r="E63" s="18">
        <f>'Budget by Month'!Q63</f>
        <v>0</v>
      </c>
      <c r="F63" s="18">
        <f t="shared" si="33"/>
        <v>0</v>
      </c>
      <c r="G63" s="28">
        <f t="shared" ref="G63:P63" si="38">SUM(G55:G62)</f>
        <v>0</v>
      </c>
      <c r="H63" s="28">
        <f t="shared" si="38"/>
        <v>0</v>
      </c>
      <c r="I63" s="28">
        <f t="shared" si="38"/>
        <v>0</v>
      </c>
      <c r="J63" s="28">
        <f t="shared" si="38"/>
        <v>0</v>
      </c>
      <c r="K63" s="28">
        <f t="shared" si="38"/>
        <v>0</v>
      </c>
      <c r="L63" s="28">
        <f t="shared" ref="L63:M63" si="39">SUM(L55:L62)</f>
        <v>0</v>
      </c>
      <c r="M63" s="28">
        <f t="shared" si="39"/>
        <v>0</v>
      </c>
      <c r="N63" s="36">
        <f t="shared" si="38"/>
        <v>0</v>
      </c>
      <c r="O63" s="28">
        <f t="shared" ref="O63" si="40">SUM(O55:O62)</f>
        <v>0</v>
      </c>
      <c r="P63" s="23">
        <f t="shared" si="38"/>
        <v>0</v>
      </c>
      <c r="R63" s="43">
        <f t="shared" si="35"/>
        <v>0</v>
      </c>
      <c r="S63" s="43">
        <f t="shared" si="36"/>
        <v>0</v>
      </c>
      <c r="T63" s="43">
        <f t="shared" si="37"/>
        <v>0</v>
      </c>
    </row>
    <row r="64" spans="1:20" s="4" customFormat="1" x14ac:dyDescent="0.35">
      <c r="A64" s="82"/>
      <c r="B64" s="71" t="s">
        <v>101</v>
      </c>
      <c r="C64" s="81"/>
      <c r="D64" s="90"/>
      <c r="E64" s="18">
        <f>'Budget by Month'!Q64</f>
        <v>0</v>
      </c>
      <c r="F64" s="18">
        <f t="shared" si="33"/>
        <v>0</v>
      </c>
      <c r="G64" s="28">
        <f t="shared" ref="G64:P64" si="41">G52-G63</f>
        <v>0</v>
      </c>
      <c r="H64" s="28">
        <f t="shared" si="41"/>
        <v>0</v>
      </c>
      <c r="I64" s="28">
        <f t="shared" si="41"/>
        <v>0</v>
      </c>
      <c r="J64" s="28">
        <f t="shared" si="41"/>
        <v>0</v>
      </c>
      <c r="K64" s="28">
        <f t="shared" si="41"/>
        <v>0</v>
      </c>
      <c r="L64" s="28">
        <f t="shared" ref="L64:M64" si="42">L52-L63</f>
        <v>0</v>
      </c>
      <c r="M64" s="28">
        <f t="shared" si="42"/>
        <v>0</v>
      </c>
      <c r="N64" s="36">
        <f t="shared" si="41"/>
        <v>0</v>
      </c>
      <c r="O64" s="28">
        <f t="shared" ref="O64" si="43">O52-O63</f>
        <v>0</v>
      </c>
      <c r="P64" s="23">
        <f t="shared" si="41"/>
        <v>0</v>
      </c>
      <c r="R64" s="43">
        <f t="shared" si="35"/>
        <v>0</v>
      </c>
      <c r="S64" s="43">
        <f t="shared" si="36"/>
        <v>0</v>
      </c>
      <c r="T64" s="43">
        <f t="shared" si="37"/>
        <v>0</v>
      </c>
    </row>
    <row r="65" spans="1:20" s="4" customFormat="1" x14ac:dyDescent="0.35">
      <c r="A65" s="82"/>
      <c r="B65" s="85"/>
      <c r="C65" s="81"/>
      <c r="D65" s="90"/>
      <c r="E65" s="17"/>
      <c r="F65" s="17"/>
      <c r="G65" s="27"/>
      <c r="H65" s="27"/>
      <c r="I65" s="27"/>
      <c r="J65" s="27"/>
      <c r="K65" s="27"/>
      <c r="L65" s="27"/>
      <c r="M65" s="27"/>
      <c r="N65" s="35"/>
      <c r="O65" s="27"/>
      <c r="P65" s="24"/>
      <c r="R65" s="42"/>
      <c r="S65" s="42"/>
      <c r="T65" s="42"/>
    </row>
    <row r="66" spans="1:20" s="4" customFormat="1" x14ac:dyDescent="0.35">
      <c r="A66" s="60">
        <v>5999</v>
      </c>
      <c r="B66" s="159" t="s">
        <v>102</v>
      </c>
      <c r="C66" s="160"/>
      <c r="D66" s="160"/>
      <c r="E66" s="17">
        <f>'Budget by Month'!Q66</f>
        <v>0</v>
      </c>
      <c r="F66" s="17">
        <f>E66-P66</f>
        <v>0</v>
      </c>
      <c r="G66" s="27"/>
      <c r="H66" s="27"/>
      <c r="I66" s="27"/>
      <c r="J66" s="27"/>
      <c r="K66" s="27"/>
      <c r="L66" s="27"/>
      <c r="M66" s="27"/>
      <c r="N66" s="35"/>
      <c r="O66" s="27"/>
      <c r="P66" s="22">
        <f>SUM(G66:O66)</f>
        <v>0</v>
      </c>
      <c r="R66" s="47">
        <f>G66+H66+I66+J66+K66+L66+M66</f>
        <v>0</v>
      </c>
      <c r="S66" s="47">
        <f>N66</f>
        <v>0</v>
      </c>
      <c r="T66" s="47">
        <f>O66</f>
        <v>0</v>
      </c>
    </row>
    <row r="67" spans="1:20" s="4" customFormat="1" x14ac:dyDescent="0.35">
      <c r="A67" s="82"/>
      <c r="B67" s="91" t="s">
        <v>103</v>
      </c>
      <c r="C67" s="67"/>
      <c r="D67" s="67"/>
      <c r="E67" s="18">
        <f>'Budget by Month'!Q67</f>
        <v>0</v>
      </c>
      <c r="F67" s="18">
        <f>E67-P67</f>
        <v>0</v>
      </c>
      <c r="G67" s="28">
        <f t="shared" ref="G67:O67" si="44">G64+G44+G39+G32+G66</f>
        <v>0</v>
      </c>
      <c r="H67" s="28">
        <f t="shared" si="44"/>
        <v>0</v>
      </c>
      <c r="I67" s="28">
        <f t="shared" si="44"/>
        <v>0</v>
      </c>
      <c r="J67" s="28">
        <f t="shared" si="44"/>
        <v>0</v>
      </c>
      <c r="K67" s="28">
        <f t="shared" ref="K67:L67" si="45">K64+K44+K39+K32+K66</f>
        <v>0</v>
      </c>
      <c r="L67" s="28">
        <f t="shared" si="45"/>
        <v>0</v>
      </c>
      <c r="M67" s="28">
        <f t="shared" ref="M67" si="46">M64+M44+M39+M32+M66</f>
        <v>0</v>
      </c>
      <c r="N67" s="36">
        <f t="shared" si="44"/>
        <v>0</v>
      </c>
      <c r="O67" s="28">
        <f t="shared" si="44"/>
        <v>0</v>
      </c>
      <c r="P67" s="23">
        <f>P64+P44+P39+P32+P66</f>
        <v>0</v>
      </c>
      <c r="R67" s="43">
        <f>G67+H67+I67+J67+K67+L67+M67</f>
        <v>0</v>
      </c>
      <c r="S67" s="43">
        <f>N67</f>
        <v>0</v>
      </c>
      <c r="T67" s="43">
        <f>O67</f>
        <v>0</v>
      </c>
    </row>
    <row r="68" spans="1:20" s="4" customFormat="1" x14ac:dyDescent="0.35">
      <c r="A68" s="82"/>
      <c r="B68" s="92"/>
      <c r="C68" s="67"/>
      <c r="D68" s="67"/>
      <c r="E68" s="17"/>
      <c r="F68" s="17"/>
      <c r="G68" s="27"/>
      <c r="H68" s="27"/>
      <c r="I68" s="27"/>
      <c r="J68" s="27"/>
      <c r="K68" s="27"/>
      <c r="L68" s="27"/>
      <c r="M68" s="27"/>
      <c r="N68" s="35"/>
      <c r="O68" s="27"/>
      <c r="P68" s="24"/>
      <c r="R68" s="42"/>
      <c r="S68" s="42"/>
      <c r="T68" s="42"/>
    </row>
    <row r="69" spans="1:20" s="4" customFormat="1" ht="16" thickBot="1" x14ac:dyDescent="0.4">
      <c r="A69" s="93"/>
      <c r="B69" s="94" t="s">
        <v>104</v>
      </c>
      <c r="C69" s="95"/>
      <c r="D69" s="95"/>
      <c r="E69" s="19">
        <f>'Budget by Month'!Q69</f>
        <v>0</v>
      </c>
      <c r="F69" s="19">
        <f>E69-P69</f>
        <v>0</v>
      </c>
      <c r="G69" s="30">
        <f>G67+G25</f>
        <v>0</v>
      </c>
      <c r="H69" s="30">
        <f>H67+H25</f>
        <v>0</v>
      </c>
      <c r="I69" s="30">
        <f>I67+I25</f>
        <v>0</v>
      </c>
      <c r="J69" s="30">
        <f>J67+J25</f>
        <v>0</v>
      </c>
      <c r="K69" s="30">
        <f t="shared" ref="K69" si="47">K67+K25</f>
        <v>0</v>
      </c>
      <c r="L69" s="30">
        <f t="shared" ref="L69:M69" si="48">L67+L25</f>
        <v>0</v>
      </c>
      <c r="M69" s="30">
        <f t="shared" si="48"/>
        <v>0</v>
      </c>
      <c r="N69" s="38">
        <f>N67+N25</f>
        <v>0</v>
      </c>
      <c r="O69" s="30">
        <f>O67+O25</f>
        <v>0</v>
      </c>
      <c r="P69" s="26">
        <f>P67+P25</f>
        <v>0</v>
      </c>
      <c r="R69" s="45">
        <f>G69+H69+I69+J69+K69+L69+M69</f>
        <v>0</v>
      </c>
      <c r="S69" s="45">
        <f>N69</f>
        <v>0</v>
      </c>
      <c r="T69" s="45">
        <f>O69</f>
        <v>0</v>
      </c>
    </row>
    <row r="70" spans="1:20" s="3" customFormat="1" ht="16" thickBot="1" x14ac:dyDescent="0.4">
      <c r="A70" s="56">
        <v>7</v>
      </c>
      <c r="B70" s="156" t="s">
        <v>105</v>
      </c>
      <c r="C70" s="157"/>
      <c r="D70" s="157"/>
      <c r="E70" s="17"/>
      <c r="F70" s="17"/>
      <c r="G70" s="29"/>
      <c r="H70" s="29"/>
      <c r="I70" s="29"/>
      <c r="J70" s="29"/>
      <c r="K70" s="29"/>
      <c r="L70" s="29"/>
      <c r="M70" s="29"/>
      <c r="N70" s="37"/>
      <c r="O70" s="29"/>
      <c r="P70" s="25"/>
      <c r="R70" s="44">
        <f>G70+H70+I70+J70+K70+L70+M70</f>
        <v>0</v>
      </c>
      <c r="S70" s="44">
        <f>N70</f>
        <v>0</v>
      </c>
      <c r="T70" s="44">
        <f>O70</f>
        <v>0</v>
      </c>
    </row>
    <row r="71" spans="1:20" s="4" customFormat="1" x14ac:dyDescent="0.35">
      <c r="A71" s="88">
        <v>7000</v>
      </c>
      <c r="B71" s="96" t="s">
        <v>106</v>
      </c>
      <c r="C71" s="97"/>
      <c r="D71" s="96"/>
      <c r="E71" s="17"/>
      <c r="F71" s="17"/>
      <c r="G71" s="27"/>
      <c r="H71" s="27"/>
      <c r="I71" s="27"/>
      <c r="J71" s="27"/>
      <c r="K71" s="27"/>
      <c r="L71" s="27"/>
      <c r="M71" s="27"/>
      <c r="N71" s="35"/>
      <c r="O71" s="27"/>
      <c r="P71" s="24"/>
      <c r="R71" s="42"/>
      <c r="S71" s="42"/>
      <c r="T71" s="42"/>
    </row>
    <row r="72" spans="1:20" s="4" customFormat="1" x14ac:dyDescent="0.35">
      <c r="A72" s="82"/>
      <c r="B72" s="84"/>
      <c r="C72" s="77">
        <v>7010</v>
      </c>
      <c r="D72" s="81" t="s">
        <v>107</v>
      </c>
      <c r="E72" s="17">
        <f>'Budget by Month'!Q72</f>
        <v>0</v>
      </c>
      <c r="F72" s="17">
        <f>E72-P72</f>
        <v>0</v>
      </c>
      <c r="G72" s="27"/>
      <c r="H72" s="27"/>
      <c r="I72" s="27"/>
      <c r="J72" s="27"/>
      <c r="K72" s="27"/>
      <c r="L72" s="27"/>
      <c r="M72" s="27"/>
      <c r="N72" s="35"/>
      <c r="O72" s="27"/>
      <c r="P72" s="22">
        <f>SUM(G72:O72)</f>
        <v>0</v>
      </c>
      <c r="R72" s="42"/>
      <c r="S72" s="42"/>
      <c r="T72" s="42"/>
    </row>
    <row r="73" spans="1:20" s="4" customFormat="1" x14ac:dyDescent="0.35">
      <c r="A73" s="82"/>
      <c r="B73" s="98"/>
      <c r="C73" s="99">
        <v>7020</v>
      </c>
      <c r="D73" s="81" t="s">
        <v>108</v>
      </c>
      <c r="E73" s="17">
        <f>'Budget by Month'!Q73</f>
        <v>0</v>
      </c>
      <c r="F73" s="17">
        <f>E73-P73</f>
        <v>0</v>
      </c>
      <c r="G73" s="27"/>
      <c r="H73" s="27"/>
      <c r="I73" s="27"/>
      <c r="J73" s="27"/>
      <c r="K73" s="27"/>
      <c r="L73" s="27"/>
      <c r="M73" s="27"/>
      <c r="N73" s="35"/>
      <c r="O73" s="27"/>
      <c r="P73" s="22">
        <f>SUM(G73:O73)</f>
        <v>0</v>
      </c>
      <c r="R73" s="47">
        <f>G73+H73+I73+J73+K73+L73+M73</f>
        <v>0</v>
      </c>
      <c r="S73" s="47">
        <f t="shared" ref="S73:T76" si="49">N73</f>
        <v>0</v>
      </c>
      <c r="T73" s="47">
        <f t="shared" si="49"/>
        <v>0</v>
      </c>
    </row>
    <row r="74" spans="1:20" s="4" customFormat="1" x14ac:dyDescent="0.35">
      <c r="A74" s="82"/>
      <c r="B74" s="66"/>
      <c r="C74" s="99">
        <v>7030</v>
      </c>
      <c r="D74" s="81" t="s">
        <v>109</v>
      </c>
      <c r="E74" s="17">
        <f>'Budget by Month'!Q74</f>
        <v>0</v>
      </c>
      <c r="F74" s="17">
        <f>E74-P74</f>
        <v>0</v>
      </c>
      <c r="G74" s="27"/>
      <c r="H74" s="27"/>
      <c r="I74" s="27"/>
      <c r="J74" s="27"/>
      <c r="K74" s="27"/>
      <c r="L74" s="27"/>
      <c r="M74" s="27"/>
      <c r="N74" s="35"/>
      <c r="O74" s="27"/>
      <c r="P74" s="22">
        <f>SUM(G74:O74)</f>
        <v>0</v>
      </c>
      <c r="R74" s="47">
        <f>G74+H74+I74+J74+K74+L74+M74</f>
        <v>0</v>
      </c>
      <c r="S74" s="47">
        <f t="shared" si="49"/>
        <v>0</v>
      </c>
      <c r="T74" s="47">
        <f t="shared" si="49"/>
        <v>0</v>
      </c>
    </row>
    <row r="75" spans="1:20" s="4" customFormat="1" x14ac:dyDescent="0.35">
      <c r="A75" s="82"/>
      <c r="B75" s="66"/>
      <c r="C75" s="99">
        <v>7040</v>
      </c>
      <c r="D75" s="81" t="s">
        <v>110</v>
      </c>
      <c r="E75" s="17">
        <f>'Budget by Month'!Q75</f>
        <v>0</v>
      </c>
      <c r="F75" s="17">
        <f>E75-P75</f>
        <v>0</v>
      </c>
      <c r="G75" s="27"/>
      <c r="H75" s="27"/>
      <c r="I75" s="27"/>
      <c r="J75" s="27"/>
      <c r="K75" s="27"/>
      <c r="L75" s="27"/>
      <c r="M75" s="27"/>
      <c r="N75" s="35"/>
      <c r="O75" s="27"/>
      <c r="P75" s="22">
        <f>SUM(G75:O75)</f>
        <v>0</v>
      </c>
      <c r="R75" s="47">
        <f>G75+H75+I75+J75+K75+L75+M75</f>
        <v>0</v>
      </c>
      <c r="S75" s="47">
        <f t="shared" si="49"/>
        <v>0</v>
      </c>
      <c r="T75" s="47">
        <f t="shared" si="49"/>
        <v>0</v>
      </c>
    </row>
    <row r="76" spans="1:20" s="4" customFormat="1" x14ac:dyDescent="0.35">
      <c r="A76" s="82"/>
      <c r="B76" s="71" t="s">
        <v>111</v>
      </c>
      <c r="C76" s="67"/>
      <c r="D76" s="68"/>
      <c r="E76" s="18">
        <f>'Budget by Month'!Q76</f>
        <v>0</v>
      </c>
      <c r="F76" s="18">
        <f>E76-P76</f>
        <v>0</v>
      </c>
      <c r="G76" s="28">
        <f>SUM(G72:G75)</f>
        <v>0</v>
      </c>
      <c r="H76" s="28">
        <f>SUM(H72:H75)</f>
        <v>0</v>
      </c>
      <c r="I76" s="28">
        <f>SUM(I72:I75)</f>
        <v>0</v>
      </c>
      <c r="J76" s="28">
        <f>SUM(J72:J75)</f>
        <v>0</v>
      </c>
      <c r="K76" s="28">
        <f t="shared" ref="K76:M76" si="50">SUM(K72:K75)</f>
        <v>0</v>
      </c>
      <c r="L76" s="28">
        <f t="shared" si="50"/>
        <v>0</v>
      </c>
      <c r="M76" s="28">
        <f t="shared" si="50"/>
        <v>0</v>
      </c>
      <c r="N76" s="36">
        <f>SUM(N72:N75)</f>
        <v>0</v>
      </c>
      <c r="O76" s="28">
        <f>SUM(O72:O75)</f>
        <v>0</v>
      </c>
      <c r="P76" s="23">
        <f>SUM(P72:P75)</f>
        <v>0</v>
      </c>
      <c r="R76" s="43">
        <f>G76+H76+I76+J76+K76+L76+M76</f>
        <v>0</v>
      </c>
      <c r="S76" s="43">
        <f t="shared" si="49"/>
        <v>0</v>
      </c>
      <c r="T76" s="43">
        <f t="shared" si="49"/>
        <v>0</v>
      </c>
    </row>
    <row r="77" spans="1:20" s="4" customFormat="1" x14ac:dyDescent="0.35">
      <c r="A77" s="82"/>
      <c r="B77" s="74"/>
      <c r="C77" s="67"/>
      <c r="D77" s="68"/>
      <c r="E77" s="17"/>
      <c r="F77" s="17"/>
      <c r="G77" s="27"/>
      <c r="H77" s="27"/>
      <c r="I77" s="27"/>
      <c r="J77" s="27"/>
      <c r="K77" s="27"/>
      <c r="L77" s="27"/>
      <c r="M77" s="27"/>
      <c r="N77" s="35"/>
      <c r="O77" s="27"/>
      <c r="P77" s="24"/>
      <c r="R77" s="42"/>
      <c r="S77" s="42"/>
      <c r="T77" s="42"/>
    </row>
    <row r="78" spans="1:20" s="4" customFormat="1" x14ac:dyDescent="0.35">
      <c r="A78" s="82">
        <v>7200</v>
      </c>
      <c r="B78" s="63" t="s">
        <v>112</v>
      </c>
      <c r="C78" s="83"/>
      <c r="D78" s="81"/>
      <c r="E78" s="17"/>
      <c r="F78" s="17"/>
      <c r="G78" s="27"/>
      <c r="H78" s="27"/>
      <c r="I78" s="27"/>
      <c r="J78" s="27"/>
      <c r="K78" s="27"/>
      <c r="L78" s="27"/>
      <c r="M78" s="27"/>
      <c r="N78" s="35"/>
      <c r="O78" s="27"/>
      <c r="P78" s="24"/>
      <c r="R78" s="42"/>
      <c r="S78" s="42"/>
      <c r="T78" s="42"/>
    </row>
    <row r="79" spans="1:20" s="4" customFormat="1" x14ac:dyDescent="0.35">
      <c r="A79" s="82"/>
      <c r="B79" s="63"/>
      <c r="C79" s="77">
        <v>7210</v>
      </c>
      <c r="D79" s="63" t="s">
        <v>113</v>
      </c>
      <c r="E79" s="17">
        <f>'Budget by Month'!Q79</f>
        <v>0</v>
      </c>
      <c r="F79" s="17">
        <f t="shared" ref="F79:F88" si="51">E79-P79</f>
        <v>0</v>
      </c>
      <c r="G79" s="27"/>
      <c r="H79" s="27"/>
      <c r="I79" s="27"/>
      <c r="J79" s="27"/>
      <c r="K79" s="27"/>
      <c r="L79" s="27"/>
      <c r="M79" s="27"/>
      <c r="N79" s="35"/>
      <c r="O79" s="27"/>
      <c r="P79" s="22">
        <f t="shared" ref="P79:P87" si="52">SUM(G79:O79)</f>
        <v>0</v>
      </c>
      <c r="R79" s="47">
        <f t="shared" ref="R79:R88" si="53">G79+H79+I79+J79+K79+L79+M79</f>
        <v>0</v>
      </c>
      <c r="S79" s="47">
        <f t="shared" ref="S79:S88" si="54">N79</f>
        <v>0</v>
      </c>
      <c r="T79" s="47">
        <f t="shared" ref="T79:T88" si="55">O79</f>
        <v>0</v>
      </c>
    </row>
    <row r="80" spans="1:20" s="4" customFormat="1" x14ac:dyDescent="0.35">
      <c r="A80" s="82"/>
      <c r="B80" s="84"/>
      <c r="C80" s="77">
        <v>7220</v>
      </c>
      <c r="D80" s="63" t="s">
        <v>114</v>
      </c>
      <c r="E80" s="17">
        <f>'Budget by Month'!Q80</f>
        <v>0</v>
      </c>
      <c r="F80" s="17">
        <f t="shared" si="51"/>
        <v>0</v>
      </c>
      <c r="G80" s="27"/>
      <c r="H80" s="27"/>
      <c r="I80" s="27"/>
      <c r="J80" s="27"/>
      <c r="K80" s="27"/>
      <c r="L80" s="27"/>
      <c r="M80" s="27"/>
      <c r="N80" s="35"/>
      <c r="O80" s="27"/>
      <c r="P80" s="22">
        <f t="shared" si="52"/>
        <v>0</v>
      </c>
      <c r="R80" s="47">
        <f t="shared" si="53"/>
        <v>0</v>
      </c>
      <c r="S80" s="47">
        <f t="shared" si="54"/>
        <v>0</v>
      </c>
      <c r="T80" s="47">
        <f t="shared" si="55"/>
        <v>0</v>
      </c>
    </row>
    <row r="81" spans="1:20" s="4" customFormat="1" x14ac:dyDescent="0.35">
      <c r="A81" s="82"/>
      <c r="B81" s="84"/>
      <c r="C81" s="77">
        <v>7230</v>
      </c>
      <c r="D81" s="63" t="s">
        <v>115</v>
      </c>
      <c r="E81" s="17">
        <f>'Budget by Month'!Q81</f>
        <v>0</v>
      </c>
      <c r="F81" s="17">
        <f t="shared" si="51"/>
        <v>0</v>
      </c>
      <c r="G81" s="27"/>
      <c r="H81" s="27"/>
      <c r="I81" s="27"/>
      <c r="J81" s="27"/>
      <c r="K81" s="27"/>
      <c r="L81" s="27"/>
      <c r="M81" s="27"/>
      <c r="N81" s="35"/>
      <c r="O81" s="27"/>
      <c r="P81" s="22">
        <f t="shared" si="52"/>
        <v>0</v>
      </c>
      <c r="R81" s="47">
        <f t="shared" si="53"/>
        <v>0</v>
      </c>
      <c r="S81" s="47">
        <f t="shared" si="54"/>
        <v>0</v>
      </c>
      <c r="T81" s="47">
        <f t="shared" si="55"/>
        <v>0</v>
      </c>
    </row>
    <row r="82" spans="1:20" s="4" customFormat="1" x14ac:dyDescent="0.35">
      <c r="A82" s="82"/>
      <c r="B82" s="84"/>
      <c r="C82" s="77">
        <v>7240</v>
      </c>
      <c r="D82" s="63" t="s">
        <v>116</v>
      </c>
      <c r="E82" s="17">
        <f>'Budget by Month'!Q82</f>
        <v>0</v>
      </c>
      <c r="F82" s="17">
        <f t="shared" si="51"/>
        <v>0</v>
      </c>
      <c r="G82" s="27"/>
      <c r="H82" s="27"/>
      <c r="I82" s="27"/>
      <c r="J82" s="27"/>
      <c r="K82" s="27"/>
      <c r="L82" s="27"/>
      <c r="M82" s="27"/>
      <c r="N82" s="35"/>
      <c r="O82" s="27"/>
      <c r="P82" s="22">
        <f t="shared" si="52"/>
        <v>0</v>
      </c>
      <c r="R82" s="47">
        <f t="shared" si="53"/>
        <v>0</v>
      </c>
      <c r="S82" s="47">
        <f t="shared" si="54"/>
        <v>0</v>
      </c>
      <c r="T82" s="47">
        <f t="shared" si="55"/>
        <v>0</v>
      </c>
    </row>
    <row r="83" spans="1:20" s="4" customFormat="1" x14ac:dyDescent="0.35">
      <c r="A83" s="60"/>
      <c r="B83" s="100"/>
      <c r="C83" s="77">
        <v>7250</v>
      </c>
      <c r="D83" s="63" t="s">
        <v>117</v>
      </c>
      <c r="E83" s="17">
        <f>'Budget by Month'!Q83</f>
        <v>0</v>
      </c>
      <c r="F83" s="17">
        <f t="shared" si="51"/>
        <v>0</v>
      </c>
      <c r="G83" s="27"/>
      <c r="H83" s="27"/>
      <c r="I83" s="27"/>
      <c r="J83" s="27"/>
      <c r="K83" s="27"/>
      <c r="L83" s="27"/>
      <c r="M83" s="27"/>
      <c r="N83" s="35"/>
      <c r="O83" s="27"/>
      <c r="P83" s="22">
        <f t="shared" si="52"/>
        <v>0</v>
      </c>
      <c r="R83" s="47">
        <f t="shared" si="53"/>
        <v>0</v>
      </c>
      <c r="S83" s="47">
        <f t="shared" si="54"/>
        <v>0</v>
      </c>
      <c r="T83" s="47">
        <f t="shared" si="55"/>
        <v>0</v>
      </c>
    </row>
    <row r="84" spans="1:20" s="4" customFormat="1" x14ac:dyDescent="0.35">
      <c r="A84" s="60"/>
      <c r="B84" s="100"/>
      <c r="C84" s="77">
        <v>7260</v>
      </c>
      <c r="D84" s="63" t="s">
        <v>118</v>
      </c>
      <c r="E84" s="17">
        <f>'Budget by Month'!Q84</f>
        <v>0</v>
      </c>
      <c r="F84" s="17">
        <f t="shared" si="51"/>
        <v>0</v>
      </c>
      <c r="G84" s="27"/>
      <c r="H84" s="27"/>
      <c r="I84" s="27"/>
      <c r="J84" s="27"/>
      <c r="K84" s="27"/>
      <c r="L84" s="27"/>
      <c r="M84" s="27"/>
      <c r="N84" s="35"/>
      <c r="O84" s="27"/>
      <c r="P84" s="22">
        <f t="shared" si="52"/>
        <v>0</v>
      </c>
      <c r="R84" s="47">
        <f t="shared" si="53"/>
        <v>0</v>
      </c>
      <c r="S84" s="47">
        <f t="shared" si="54"/>
        <v>0</v>
      </c>
      <c r="T84" s="47">
        <f t="shared" si="55"/>
        <v>0</v>
      </c>
    </row>
    <row r="85" spans="1:20" s="4" customFormat="1" hidden="1" x14ac:dyDescent="0.35">
      <c r="A85" s="60"/>
      <c r="B85" s="100"/>
      <c r="C85" s="77"/>
      <c r="D85" s="63"/>
      <c r="E85" s="17">
        <f>'Budget by Month'!Q85</f>
        <v>0</v>
      </c>
      <c r="F85" s="17">
        <f t="shared" si="51"/>
        <v>0</v>
      </c>
      <c r="G85" s="27"/>
      <c r="H85" s="27"/>
      <c r="I85" s="27"/>
      <c r="J85" s="27"/>
      <c r="K85" s="27"/>
      <c r="L85" s="27"/>
      <c r="M85" s="27"/>
      <c r="N85" s="35"/>
      <c r="O85" s="27"/>
      <c r="P85" s="22">
        <f t="shared" si="52"/>
        <v>0</v>
      </c>
      <c r="R85" s="47">
        <f t="shared" si="53"/>
        <v>0</v>
      </c>
      <c r="S85" s="47">
        <f t="shared" si="54"/>
        <v>0</v>
      </c>
      <c r="T85" s="47">
        <f t="shared" si="55"/>
        <v>0</v>
      </c>
    </row>
    <row r="86" spans="1:20" s="4" customFormat="1" hidden="1" x14ac:dyDescent="0.35">
      <c r="A86" s="60"/>
      <c r="B86" s="100"/>
      <c r="C86" s="77"/>
      <c r="D86" s="63"/>
      <c r="E86" s="17">
        <f>'Budget by Month'!Q86</f>
        <v>0</v>
      </c>
      <c r="F86" s="17">
        <f t="shared" si="51"/>
        <v>0</v>
      </c>
      <c r="G86" s="27"/>
      <c r="H86" s="27"/>
      <c r="I86" s="27"/>
      <c r="J86" s="27"/>
      <c r="K86" s="27"/>
      <c r="L86" s="27"/>
      <c r="M86" s="27"/>
      <c r="N86" s="35"/>
      <c r="O86" s="27"/>
      <c r="P86" s="22">
        <f t="shared" si="52"/>
        <v>0</v>
      </c>
      <c r="R86" s="47">
        <f t="shared" si="53"/>
        <v>0</v>
      </c>
      <c r="S86" s="47">
        <f t="shared" si="54"/>
        <v>0</v>
      </c>
      <c r="T86" s="47">
        <f t="shared" si="55"/>
        <v>0</v>
      </c>
    </row>
    <row r="87" spans="1:20" s="4" customFormat="1" x14ac:dyDescent="0.35">
      <c r="A87" s="82"/>
      <c r="B87" s="84"/>
      <c r="C87" s="77">
        <v>7290</v>
      </c>
      <c r="D87" s="63" t="s">
        <v>119</v>
      </c>
      <c r="E87" s="17">
        <f>'Budget by Month'!Q87</f>
        <v>0</v>
      </c>
      <c r="F87" s="17">
        <f t="shared" si="51"/>
        <v>0</v>
      </c>
      <c r="G87" s="27"/>
      <c r="H87" s="27"/>
      <c r="I87" s="27"/>
      <c r="J87" s="27"/>
      <c r="K87" s="27"/>
      <c r="L87" s="27"/>
      <c r="M87" s="27"/>
      <c r="N87" s="35"/>
      <c r="O87" s="27"/>
      <c r="P87" s="22">
        <f t="shared" si="52"/>
        <v>0</v>
      </c>
      <c r="R87" s="47">
        <f t="shared" si="53"/>
        <v>0</v>
      </c>
      <c r="S87" s="47">
        <f t="shared" si="54"/>
        <v>0</v>
      </c>
      <c r="T87" s="47">
        <f t="shared" si="55"/>
        <v>0</v>
      </c>
    </row>
    <row r="88" spans="1:20" s="4" customFormat="1" x14ac:dyDescent="0.35">
      <c r="A88" s="82"/>
      <c r="B88" s="71" t="s">
        <v>120</v>
      </c>
      <c r="C88" s="138"/>
      <c r="D88" s="81"/>
      <c r="E88" s="18">
        <f>'Budget by Month'!Q88</f>
        <v>0</v>
      </c>
      <c r="F88" s="18">
        <f t="shared" si="51"/>
        <v>0</v>
      </c>
      <c r="G88" s="28">
        <f t="shared" ref="G88:P88" si="56">SUM(G79:G87)</f>
        <v>0</v>
      </c>
      <c r="H88" s="28">
        <f t="shared" si="56"/>
        <v>0</v>
      </c>
      <c r="I88" s="28">
        <f t="shared" si="56"/>
        <v>0</v>
      </c>
      <c r="J88" s="28">
        <f t="shared" si="56"/>
        <v>0</v>
      </c>
      <c r="K88" s="28">
        <f t="shared" si="56"/>
        <v>0</v>
      </c>
      <c r="L88" s="28">
        <f t="shared" ref="L88:M88" si="57">SUM(L79:L87)</f>
        <v>0</v>
      </c>
      <c r="M88" s="28">
        <f t="shared" si="57"/>
        <v>0</v>
      </c>
      <c r="N88" s="36">
        <f t="shared" si="56"/>
        <v>0</v>
      </c>
      <c r="O88" s="28">
        <f t="shared" ref="O88" si="58">SUM(O79:O87)</f>
        <v>0</v>
      </c>
      <c r="P88" s="23">
        <f t="shared" si="56"/>
        <v>0</v>
      </c>
      <c r="R88" s="43">
        <f t="shared" si="53"/>
        <v>0</v>
      </c>
      <c r="S88" s="43">
        <f t="shared" si="54"/>
        <v>0</v>
      </c>
      <c r="T88" s="43">
        <f t="shared" si="55"/>
        <v>0</v>
      </c>
    </row>
    <row r="89" spans="1:20" s="4" customFormat="1" x14ac:dyDescent="0.35">
      <c r="A89" s="82"/>
      <c r="B89" s="85"/>
      <c r="C89" s="138"/>
      <c r="D89" s="81"/>
      <c r="E89" s="17"/>
      <c r="F89" s="17"/>
      <c r="G89" s="27"/>
      <c r="H89" s="27"/>
      <c r="I89" s="27"/>
      <c r="J89" s="27"/>
      <c r="K89" s="27"/>
      <c r="L89" s="27"/>
      <c r="M89" s="27"/>
      <c r="N89" s="35"/>
      <c r="O89" s="27"/>
      <c r="P89" s="24"/>
      <c r="R89" s="42"/>
      <c r="S89" s="42"/>
      <c r="T89" s="42"/>
    </row>
    <row r="90" spans="1:20" s="4" customFormat="1" x14ac:dyDescent="0.35">
      <c r="A90" s="82">
        <v>7500</v>
      </c>
      <c r="B90" s="63" t="s">
        <v>121</v>
      </c>
      <c r="C90" s="83"/>
      <c r="D90" s="81"/>
      <c r="E90" s="17"/>
      <c r="F90" s="17"/>
      <c r="G90" s="27"/>
      <c r="H90" s="27"/>
      <c r="I90" s="27"/>
      <c r="J90" s="27"/>
      <c r="K90" s="27"/>
      <c r="L90" s="27"/>
      <c r="M90" s="27"/>
      <c r="N90" s="35"/>
      <c r="O90" s="27"/>
      <c r="P90" s="24"/>
      <c r="R90" s="42"/>
      <c r="S90" s="42"/>
      <c r="T90" s="42"/>
    </row>
    <row r="91" spans="1:20" s="4" customFormat="1" x14ac:dyDescent="0.35">
      <c r="A91" s="82"/>
      <c r="B91" s="84"/>
      <c r="C91" s="77">
        <v>7520</v>
      </c>
      <c r="D91" s="63" t="s">
        <v>122</v>
      </c>
      <c r="E91" s="17">
        <f>'Budget by Month'!Q91</f>
        <v>0</v>
      </c>
      <c r="F91" s="17">
        <f t="shared" ref="F91:F99" si="59">E91-P91</f>
        <v>0</v>
      </c>
      <c r="G91" s="27"/>
      <c r="H91" s="27"/>
      <c r="I91" s="27"/>
      <c r="J91" s="27"/>
      <c r="K91" s="27"/>
      <c r="L91" s="27"/>
      <c r="M91" s="27"/>
      <c r="N91" s="35"/>
      <c r="O91" s="27"/>
      <c r="P91" s="22">
        <f t="shared" ref="P91:P97" si="60">SUM(G91:O91)</f>
        <v>0</v>
      </c>
      <c r="R91" s="47">
        <f t="shared" ref="R91:R99" si="61">G91+H91+I91+J91+K91+L91+M91</f>
        <v>0</v>
      </c>
      <c r="S91" s="47">
        <f t="shared" ref="S91:S99" si="62">N91</f>
        <v>0</v>
      </c>
      <c r="T91" s="47">
        <f t="shared" ref="T91:T99" si="63">O91</f>
        <v>0</v>
      </c>
    </row>
    <row r="92" spans="1:20" s="4" customFormat="1" x14ac:dyDescent="0.35">
      <c r="A92" s="82"/>
      <c r="B92" s="84"/>
      <c r="C92" s="77">
        <v>7530</v>
      </c>
      <c r="D92" s="63" t="s">
        <v>123</v>
      </c>
      <c r="E92" s="17">
        <f>'Budget by Month'!Q92</f>
        <v>0</v>
      </c>
      <c r="F92" s="17">
        <f t="shared" si="59"/>
        <v>0</v>
      </c>
      <c r="G92" s="27"/>
      <c r="H92" s="27"/>
      <c r="I92" s="27"/>
      <c r="J92" s="27"/>
      <c r="K92" s="27"/>
      <c r="L92" s="27"/>
      <c r="M92" s="27"/>
      <c r="N92" s="35"/>
      <c r="O92" s="27"/>
      <c r="P92" s="22">
        <f t="shared" si="60"/>
        <v>0</v>
      </c>
      <c r="R92" s="47">
        <f t="shared" si="61"/>
        <v>0</v>
      </c>
      <c r="S92" s="47">
        <f t="shared" si="62"/>
        <v>0</v>
      </c>
      <c r="T92" s="47">
        <f t="shared" si="63"/>
        <v>0</v>
      </c>
    </row>
    <row r="93" spans="1:20" s="4" customFormat="1" x14ac:dyDescent="0.35">
      <c r="A93" s="82"/>
      <c r="B93" s="84"/>
      <c r="C93" s="99">
        <v>7540</v>
      </c>
      <c r="D93" s="63" t="s">
        <v>124</v>
      </c>
      <c r="E93" s="17">
        <f>'Budget by Month'!Q93</f>
        <v>0</v>
      </c>
      <c r="F93" s="17">
        <f t="shared" si="59"/>
        <v>0</v>
      </c>
      <c r="G93" s="27"/>
      <c r="H93" s="27"/>
      <c r="I93" s="27"/>
      <c r="J93" s="27"/>
      <c r="K93" s="27"/>
      <c r="L93" s="27"/>
      <c r="M93" s="27"/>
      <c r="N93" s="35"/>
      <c r="O93" s="27"/>
      <c r="P93" s="22">
        <f t="shared" si="60"/>
        <v>0</v>
      </c>
      <c r="R93" s="47">
        <f t="shared" si="61"/>
        <v>0</v>
      </c>
      <c r="S93" s="47">
        <f t="shared" si="62"/>
        <v>0</v>
      </c>
      <c r="T93" s="47">
        <f t="shared" si="63"/>
        <v>0</v>
      </c>
    </row>
    <row r="94" spans="1:20" s="4" customFormat="1" x14ac:dyDescent="0.35">
      <c r="A94" s="82"/>
      <c r="B94" s="98"/>
      <c r="C94" s="99">
        <v>7550</v>
      </c>
      <c r="D94" s="63" t="s">
        <v>125</v>
      </c>
      <c r="E94" s="17">
        <f>'Budget by Month'!Q94</f>
        <v>0</v>
      </c>
      <c r="F94" s="17">
        <f t="shared" si="59"/>
        <v>0</v>
      </c>
      <c r="G94" s="27"/>
      <c r="H94" s="27"/>
      <c r="I94" s="27"/>
      <c r="J94" s="27"/>
      <c r="K94" s="27"/>
      <c r="L94" s="27"/>
      <c r="M94" s="27"/>
      <c r="N94" s="35"/>
      <c r="O94" s="27"/>
      <c r="P94" s="22">
        <f t="shared" si="60"/>
        <v>0</v>
      </c>
      <c r="R94" s="47">
        <f t="shared" si="61"/>
        <v>0</v>
      </c>
      <c r="S94" s="47">
        <f t="shared" si="62"/>
        <v>0</v>
      </c>
      <c r="T94" s="47">
        <f t="shared" si="63"/>
        <v>0</v>
      </c>
    </row>
    <row r="95" spans="1:20" s="4" customFormat="1" x14ac:dyDescent="0.35">
      <c r="A95" s="82"/>
      <c r="B95" s="98"/>
      <c r="C95" s="77">
        <v>7560</v>
      </c>
      <c r="D95" s="63" t="s">
        <v>126</v>
      </c>
      <c r="E95" s="17">
        <f>'Budget by Month'!Q95</f>
        <v>0</v>
      </c>
      <c r="F95" s="17">
        <f t="shared" si="59"/>
        <v>0</v>
      </c>
      <c r="G95" s="27"/>
      <c r="H95" s="27"/>
      <c r="I95" s="27"/>
      <c r="J95" s="27"/>
      <c r="K95" s="27"/>
      <c r="L95" s="27"/>
      <c r="M95" s="27"/>
      <c r="N95" s="35"/>
      <c r="O95" s="27"/>
      <c r="P95" s="22">
        <f t="shared" si="60"/>
        <v>0</v>
      </c>
      <c r="R95" s="47">
        <f t="shared" si="61"/>
        <v>0</v>
      </c>
      <c r="S95" s="47">
        <f t="shared" si="62"/>
        <v>0</v>
      </c>
      <c r="T95" s="47">
        <f t="shared" si="63"/>
        <v>0</v>
      </c>
    </row>
    <row r="96" spans="1:20" s="4" customFormat="1" x14ac:dyDescent="0.35">
      <c r="A96" s="82"/>
      <c r="B96" s="98"/>
      <c r="C96" s="77">
        <v>7570</v>
      </c>
      <c r="D96" s="63" t="s">
        <v>127</v>
      </c>
      <c r="E96" s="17">
        <f>'Budget by Month'!Q96</f>
        <v>0</v>
      </c>
      <c r="F96" s="17">
        <f t="shared" si="59"/>
        <v>0</v>
      </c>
      <c r="G96" s="27"/>
      <c r="H96" s="27"/>
      <c r="I96" s="27"/>
      <c r="J96" s="27"/>
      <c r="K96" s="27"/>
      <c r="L96" s="27"/>
      <c r="M96" s="27"/>
      <c r="N96" s="35"/>
      <c r="O96" s="27"/>
      <c r="P96" s="22">
        <f t="shared" si="60"/>
        <v>0</v>
      </c>
      <c r="R96" s="47">
        <f t="shared" si="61"/>
        <v>0</v>
      </c>
      <c r="S96" s="47">
        <f t="shared" si="62"/>
        <v>0</v>
      </c>
      <c r="T96" s="47">
        <f t="shared" si="63"/>
        <v>0</v>
      </c>
    </row>
    <row r="97" spans="1:20" s="4" customFormat="1" x14ac:dyDescent="0.35">
      <c r="A97" s="57"/>
      <c r="B97" s="99"/>
      <c r="C97" s="99">
        <v>7580</v>
      </c>
      <c r="D97" s="63" t="s">
        <v>128</v>
      </c>
      <c r="E97" s="17">
        <f>'Budget by Month'!Q97</f>
        <v>0</v>
      </c>
      <c r="F97" s="17">
        <f t="shared" si="59"/>
        <v>0</v>
      </c>
      <c r="G97" s="27"/>
      <c r="H97" s="27"/>
      <c r="I97" s="27"/>
      <c r="J97" s="27"/>
      <c r="K97" s="27"/>
      <c r="L97" s="27"/>
      <c r="M97" s="27"/>
      <c r="N97" s="35"/>
      <c r="O97" s="27"/>
      <c r="P97" s="22">
        <f t="shared" si="60"/>
        <v>0</v>
      </c>
      <c r="R97" s="47">
        <f t="shared" si="61"/>
        <v>0</v>
      </c>
      <c r="S97" s="47">
        <f t="shared" si="62"/>
        <v>0</v>
      </c>
      <c r="T97" s="47">
        <f t="shared" si="63"/>
        <v>0</v>
      </c>
    </row>
    <row r="98" spans="1:20" s="4" customFormat="1" x14ac:dyDescent="0.35">
      <c r="A98" s="82"/>
      <c r="B98" s="71" t="s">
        <v>129</v>
      </c>
      <c r="C98" s="99"/>
      <c r="D98" s="63"/>
      <c r="E98" s="18">
        <f>'Budget by Month'!Q98</f>
        <v>0</v>
      </c>
      <c r="F98" s="18">
        <f t="shared" si="59"/>
        <v>0</v>
      </c>
      <c r="G98" s="28">
        <f>SUM(G90:G97)</f>
        <v>0</v>
      </c>
      <c r="H98" s="28">
        <f>SUM(H90:H97)</f>
        <v>0</v>
      </c>
      <c r="I98" s="28">
        <f>SUM(I90:I97)</f>
        <v>0</v>
      </c>
      <c r="J98" s="28">
        <f>SUM(J90:J97)</f>
        <v>0</v>
      </c>
      <c r="K98" s="28">
        <f t="shared" ref="K98:M98" si="64">SUM(K90:K97)</f>
        <v>0</v>
      </c>
      <c r="L98" s="28">
        <f t="shared" si="64"/>
        <v>0</v>
      </c>
      <c r="M98" s="28">
        <f t="shared" si="64"/>
        <v>0</v>
      </c>
      <c r="N98" s="36">
        <f>SUM(N90:N97)</f>
        <v>0</v>
      </c>
      <c r="O98" s="28">
        <f>SUM(O90:O97)</f>
        <v>0</v>
      </c>
      <c r="P98" s="23">
        <f>SUM(P90:P97)</f>
        <v>0</v>
      </c>
      <c r="R98" s="43">
        <f t="shared" si="61"/>
        <v>0</v>
      </c>
      <c r="S98" s="43">
        <f t="shared" si="62"/>
        <v>0</v>
      </c>
      <c r="T98" s="43">
        <f t="shared" si="63"/>
        <v>0</v>
      </c>
    </row>
    <row r="99" spans="1:20" s="4" customFormat="1" x14ac:dyDescent="0.35">
      <c r="A99" s="82"/>
      <c r="B99" s="71" t="s">
        <v>130</v>
      </c>
      <c r="C99" s="99"/>
      <c r="D99" s="63"/>
      <c r="E99" s="18">
        <f>'Budget by Month'!Q99</f>
        <v>0</v>
      </c>
      <c r="F99" s="18">
        <f t="shared" si="59"/>
        <v>0</v>
      </c>
      <c r="G99" s="28">
        <f>G98+G88+G76</f>
        <v>0</v>
      </c>
      <c r="H99" s="28">
        <f>H98+H88+H76</f>
        <v>0</v>
      </c>
      <c r="I99" s="28">
        <f>I98+I88+I76</f>
        <v>0</v>
      </c>
      <c r="J99" s="28">
        <f>J98+J88+J76</f>
        <v>0</v>
      </c>
      <c r="K99" s="28">
        <f t="shared" ref="K99:M99" si="65">K98+K88+K76</f>
        <v>0</v>
      </c>
      <c r="L99" s="28">
        <f t="shared" si="65"/>
        <v>0</v>
      </c>
      <c r="M99" s="28">
        <f t="shared" si="65"/>
        <v>0</v>
      </c>
      <c r="N99" s="36">
        <f>N98+N88+N76</f>
        <v>0</v>
      </c>
      <c r="O99" s="28">
        <f>O98+O88+O76</f>
        <v>0</v>
      </c>
      <c r="P99" s="23">
        <f>P98+P88+P76</f>
        <v>0</v>
      </c>
      <c r="R99" s="43">
        <f t="shared" si="61"/>
        <v>0</v>
      </c>
      <c r="S99" s="43">
        <f t="shared" si="62"/>
        <v>0</v>
      </c>
      <c r="T99" s="43">
        <f t="shared" si="63"/>
        <v>0</v>
      </c>
    </row>
    <row r="100" spans="1:20" s="4" customFormat="1" ht="16" thickBot="1" x14ac:dyDescent="0.4">
      <c r="A100" s="82"/>
      <c r="B100" s="85"/>
      <c r="C100" s="138"/>
      <c r="D100" s="81"/>
      <c r="E100" s="17"/>
      <c r="F100" s="17"/>
      <c r="G100" s="27"/>
      <c r="H100" s="27"/>
      <c r="I100" s="27"/>
      <c r="J100" s="27"/>
      <c r="K100" s="27"/>
      <c r="L100" s="27"/>
      <c r="M100" s="27"/>
      <c r="N100" s="35"/>
      <c r="O100" s="27"/>
      <c r="P100" s="24"/>
      <c r="R100" s="42"/>
      <c r="S100" s="42"/>
      <c r="T100" s="42"/>
    </row>
    <row r="101" spans="1:20" s="3" customFormat="1" ht="15.75" customHeight="1" thickBot="1" x14ac:dyDescent="0.4">
      <c r="A101" s="101">
        <v>8</v>
      </c>
      <c r="B101" s="156" t="s">
        <v>131</v>
      </c>
      <c r="C101" s="157"/>
      <c r="D101" s="157"/>
      <c r="E101" s="17"/>
      <c r="F101" s="17"/>
      <c r="G101" s="29"/>
      <c r="H101" s="29"/>
      <c r="I101" s="29"/>
      <c r="J101" s="29"/>
      <c r="K101" s="29"/>
      <c r="L101" s="29"/>
      <c r="M101" s="29"/>
      <c r="N101" s="37"/>
      <c r="O101" s="29"/>
      <c r="P101" s="25"/>
      <c r="R101" s="44"/>
      <c r="S101" s="44"/>
      <c r="T101" s="44"/>
    </row>
    <row r="102" spans="1:20" s="3" customFormat="1" x14ac:dyDescent="0.35">
      <c r="A102" s="60">
        <v>8100</v>
      </c>
      <c r="B102" s="102" t="s">
        <v>132</v>
      </c>
      <c r="C102" s="103"/>
      <c r="D102" s="104"/>
      <c r="E102" s="17"/>
      <c r="F102" s="17"/>
      <c r="G102" s="29"/>
      <c r="H102" s="29"/>
      <c r="I102" s="29"/>
      <c r="J102" s="29"/>
      <c r="K102" s="29"/>
      <c r="L102" s="29"/>
      <c r="M102" s="29"/>
      <c r="N102" s="37"/>
      <c r="O102" s="29"/>
      <c r="P102" s="25"/>
      <c r="R102" s="44"/>
      <c r="S102" s="44"/>
      <c r="T102" s="44"/>
    </row>
    <row r="103" spans="1:20" s="4" customFormat="1" x14ac:dyDescent="0.35">
      <c r="A103" s="60"/>
      <c r="B103" s="70"/>
      <c r="C103" s="61">
        <v>8110</v>
      </c>
      <c r="D103" s="62" t="s">
        <v>133</v>
      </c>
      <c r="E103" s="17">
        <f>'Budget by Month'!Q103</f>
        <v>0</v>
      </c>
      <c r="F103" s="17">
        <f t="shared" ref="F103:F110" si="66">E103-P103</f>
        <v>0</v>
      </c>
      <c r="G103" s="27"/>
      <c r="H103" s="27"/>
      <c r="I103" s="27"/>
      <c r="J103" s="27"/>
      <c r="K103" s="27"/>
      <c r="L103" s="27"/>
      <c r="M103" s="27"/>
      <c r="N103" s="35"/>
      <c r="O103" s="27"/>
      <c r="P103" s="22">
        <f t="shared" ref="P103:P109" si="67">SUM(G103:O103)</f>
        <v>0</v>
      </c>
      <c r="R103" s="47">
        <f t="shared" ref="R103:R110" si="68">G103+H103+I103+J103+K103+L103+M103</f>
        <v>0</v>
      </c>
      <c r="S103" s="47">
        <f t="shared" ref="S103:T110" si="69">N103</f>
        <v>0</v>
      </c>
      <c r="T103" s="47">
        <f t="shared" si="69"/>
        <v>0</v>
      </c>
    </row>
    <row r="104" spans="1:20" s="4" customFormat="1" x14ac:dyDescent="0.35">
      <c r="A104" s="60"/>
      <c r="B104" s="70"/>
      <c r="C104" s="61">
        <v>8120</v>
      </c>
      <c r="D104" s="62" t="s">
        <v>134</v>
      </c>
      <c r="E104" s="17">
        <f>'Budget by Month'!Q104</f>
        <v>0</v>
      </c>
      <c r="F104" s="17">
        <f t="shared" si="66"/>
        <v>0</v>
      </c>
      <c r="G104" s="27"/>
      <c r="H104" s="27"/>
      <c r="I104" s="27"/>
      <c r="J104" s="27"/>
      <c r="K104" s="27"/>
      <c r="L104" s="27"/>
      <c r="M104" s="27"/>
      <c r="N104" s="35"/>
      <c r="O104" s="27"/>
      <c r="P104" s="22">
        <f t="shared" si="67"/>
        <v>0</v>
      </c>
      <c r="R104" s="47">
        <f t="shared" si="68"/>
        <v>0</v>
      </c>
      <c r="S104" s="47">
        <f t="shared" si="69"/>
        <v>0</v>
      </c>
      <c r="T104" s="47">
        <f t="shared" si="69"/>
        <v>0</v>
      </c>
    </row>
    <row r="105" spans="1:20" s="4" customFormat="1" x14ac:dyDescent="0.35">
      <c r="A105" s="60"/>
      <c r="B105" s="70"/>
      <c r="C105" s="61">
        <v>8130</v>
      </c>
      <c r="D105" s="62" t="s">
        <v>135</v>
      </c>
      <c r="E105" s="17">
        <f>'Budget by Month'!Q105</f>
        <v>0</v>
      </c>
      <c r="F105" s="17">
        <f t="shared" si="66"/>
        <v>0</v>
      </c>
      <c r="G105" s="27"/>
      <c r="H105" s="27"/>
      <c r="I105" s="27"/>
      <c r="J105" s="27"/>
      <c r="K105" s="27"/>
      <c r="L105" s="27"/>
      <c r="M105" s="27"/>
      <c r="N105" s="35"/>
      <c r="O105" s="27"/>
      <c r="P105" s="22">
        <f t="shared" si="67"/>
        <v>0</v>
      </c>
      <c r="R105" s="47">
        <f t="shared" si="68"/>
        <v>0</v>
      </c>
      <c r="S105" s="47">
        <f t="shared" si="69"/>
        <v>0</v>
      </c>
      <c r="T105" s="47">
        <f t="shared" si="69"/>
        <v>0</v>
      </c>
    </row>
    <row r="106" spans="1:20" s="4" customFormat="1" x14ac:dyDescent="0.35">
      <c r="A106" s="60"/>
      <c r="B106" s="70"/>
      <c r="C106" s="61">
        <v>8140</v>
      </c>
      <c r="D106" s="62" t="s">
        <v>136</v>
      </c>
      <c r="E106" s="17">
        <f>'Budget by Month'!Q106</f>
        <v>0</v>
      </c>
      <c r="F106" s="17">
        <f t="shared" si="66"/>
        <v>0</v>
      </c>
      <c r="G106" s="27"/>
      <c r="H106" s="27"/>
      <c r="I106" s="27"/>
      <c r="J106" s="27"/>
      <c r="K106" s="27"/>
      <c r="L106" s="27"/>
      <c r="M106" s="27"/>
      <c r="N106" s="35"/>
      <c r="O106" s="27"/>
      <c r="P106" s="22">
        <f t="shared" si="67"/>
        <v>0</v>
      </c>
      <c r="R106" s="47">
        <f t="shared" si="68"/>
        <v>0</v>
      </c>
      <c r="S106" s="47">
        <f t="shared" si="69"/>
        <v>0</v>
      </c>
      <c r="T106" s="47">
        <f t="shared" si="69"/>
        <v>0</v>
      </c>
    </row>
    <row r="107" spans="1:20" s="4" customFormat="1" x14ac:dyDescent="0.35">
      <c r="A107" s="60"/>
      <c r="B107" s="70"/>
      <c r="C107" s="61">
        <v>8160</v>
      </c>
      <c r="D107" s="62" t="s">
        <v>192</v>
      </c>
      <c r="E107" s="17">
        <f>'Budget by Month'!Q107</f>
        <v>0</v>
      </c>
      <c r="F107" s="17">
        <f t="shared" si="66"/>
        <v>0</v>
      </c>
      <c r="G107" s="27"/>
      <c r="H107" s="27"/>
      <c r="I107" s="27"/>
      <c r="J107" s="27"/>
      <c r="K107" s="27"/>
      <c r="L107" s="27"/>
      <c r="M107" s="27"/>
      <c r="N107" s="35"/>
      <c r="O107" s="27"/>
      <c r="P107" s="22">
        <f t="shared" si="67"/>
        <v>0</v>
      </c>
      <c r="R107" s="47">
        <f t="shared" si="68"/>
        <v>0</v>
      </c>
      <c r="S107" s="47">
        <f t="shared" si="69"/>
        <v>0</v>
      </c>
      <c r="T107" s="47">
        <f t="shared" si="69"/>
        <v>0</v>
      </c>
    </row>
    <row r="108" spans="1:20" s="4" customFormat="1" x14ac:dyDescent="0.35">
      <c r="A108" s="60"/>
      <c r="B108" s="70"/>
      <c r="C108" s="61">
        <v>8170</v>
      </c>
      <c r="D108" s="62" t="s">
        <v>138</v>
      </c>
      <c r="E108" s="17">
        <f>'Budget by Month'!Q108</f>
        <v>0</v>
      </c>
      <c r="F108" s="17">
        <f t="shared" si="66"/>
        <v>0</v>
      </c>
      <c r="G108" s="27"/>
      <c r="H108" s="27"/>
      <c r="I108" s="27"/>
      <c r="J108" s="27"/>
      <c r="K108" s="27"/>
      <c r="L108" s="27"/>
      <c r="M108" s="27"/>
      <c r="N108" s="35"/>
      <c r="O108" s="27"/>
      <c r="P108" s="22">
        <f t="shared" si="67"/>
        <v>0</v>
      </c>
      <c r="R108" s="47">
        <f t="shared" si="68"/>
        <v>0</v>
      </c>
      <c r="S108" s="47">
        <f t="shared" si="69"/>
        <v>0</v>
      </c>
      <c r="T108" s="47">
        <f t="shared" si="69"/>
        <v>0</v>
      </c>
    </row>
    <row r="109" spans="1:20" s="4" customFormat="1" x14ac:dyDescent="0.35">
      <c r="A109" s="60"/>
      <c r="B109" s="70"/>
      <c r="C109" s="61">
        <v>8180</v>
      </c>
      <c r="D109" s="62" t="s">
        <v>139</v>
      </c>
      <c r="E109" s="17">
        <f>'Budget by Month'!Q109</f>
        <v>0</v>
      </c>
      <c r="F109" s="17">
        <f t="shared" si="66"/>
        <v>0</v>
      </c>
      <c r="G109" s="27"/>
      <c r="H109" s="27"/>
      <c r="I109" s="27"/>
      <c r="J109" s="27"/>
      <c r="K109" s="27"/>
      <c r="L109" s="27"/>
      <c r="M109" s="27"/>
      <c r="N109" s="35"/>
      <c r="O109" s="27"/>
      <c r="P109" s="22">
        <f t="shared" si="67"/>
        <v>0</v>
      </c>
      <c r="R109" s="47">
        <f t="shared" si="68"/>
        <v>0</v>
      </c>
      <c r="S109" s="47">
        <f t="shared" si="69"/>
        <v>0</v>
      </c>
      <c r="T109" s="47">
        <f t="shared" si="69"/>
        <v>0</v>
      </c>
    </row>
    <row r="110" spans="1:20" s="4" customFormat="1" x14ac:dyDescent="0.35">
      <c r="A110" s="60"/>
      <c r="B110" s="71" t="s">
        <v>140</v>
      </c>
      <c r="C110" s="105"/>
      <c r="D110" s="76"/>
      <c r="E110" s="18">
        <f>'Budget by Month'!Q110</f>
        <v>0</v>
      </c>
      <c r="F110" s="18">
        <f t="shared" si="66"/>
        <v>0</v>
      </c>
      <c r="G110" s="28">
        <f t="shared" ref="G110:P110" si="70">SUM(G103:G109)</f>
        <v>0</v>
      </c>
      <c r="H110" s="28">
        <f t="shared" si="70"/>
        <v>0</v>
      </c>
      <c r="I110" s="28">
        <f t="shared" si="70"/>
        <v>0</v>
      </c>
      <c r="J110" s="28">
        <f t="shared" si="70"/>
        <v>0</v>
      </c>
      <c r="K110" s="28">
        <f t="shared" si="70"/>
        <v>0</v>
      </c>
      <c r="L110" s="28">
        <f t="shared" ref="L110:M110" si="71">SUM(L103:L109)</f>
        <v>0</v>
      </c>
      <c r="M110" s="28">
        <f t="shared" si="71"/>
        <v>0</v>
      </c>
      <c r="N110" s="36">
        <f t="shared" si="70"/>
        <v>0</v>
      </c>
      <c r="O110" s="28">
        <f t="shared" ref="O110" si="72">SUM(O103:O109)</f>
        <v>0</v>
      </c>
      <c r="P110" s="23">
        <f t="shared" si="70"/>
        <v>0</v>
      </c>
      <c r="R110" s="43">
        <f t="shared" si="68"/>
        <v>0</v>
      </c>
      <c r="S110" s="43">
        <f t="shared" si="69"/>
        <v>0</v>
      </c>
      <c r="T110" s="43">
        <f t="shared" si="69"/>
        <v>0</v>
      </c>
    </row>
    <row r="111" spans="1:20" s="4" customFormat="1" x14ac:dyDescent="0.35">
      <c r="A111" s="60"/>
      <c r="B111" s="69"/>
      <c r="C111" s="105"/>
      <c r="D111" s="76"/>
      <c r="E111" s="17"/>
      <c r="F111" s="17"/>
      <c r="G111" s="27"/>
      <c r="H111" s="27"/>
      <c r="I111" s="27"/>
      <c r="J111" s="27"/>
      <c r="K111" s="27"/>
      <c r="L111" s="27"/>
      <c r="M111" s="27"/>
      <c r="N111" s="35"/>
      <c r="O111" s="27"/>
      <c r="P111" s="24"/>
      <c r="R111" s="42"/>
      <c r="S111" s="42"/>
      <c r="T111" s="42"/>
    </row>
    <row r="112" spans="1:20" s="4" customFormat="1" x14ac:dyDescent="0.35">
      <c r="A112" s="60">
        <v>8200</v>
      </c>
      <c r="B112" s="62" t="s">
        <v>141</v>
      </c>
      <c r="C112" s="75"/>
      <c r="D112" s="76"/>
      <c r="E112" s="17"/>
      <c r="F112" s="17"/>
      <c r="G112" s="27"/>
      <c r="H112" s="27"/>
      <c r="I112" s="27"/>
      <c r="J112" s="27"/>
      <c r="K112" s="27"/>
      <c r="L112" s="27"/>
      <c r="M112" s="27"/>
      <c r="N112" s="35"/>
      <c r="O112" s="27"/>
      <c r="P112" s="24"/>
      <c r="R112" s="42"/>
      <c r="S112" s="42"/>
      <c r="T112" s="42"/>
    </row>
    <row r="113" spans="1:20" s="4" customFormat="1" x14ac:dyDescent="0.35">
      <c r="A113" s="60"/>
      <c r="B113" s="70"/>
      <c r="C113" s="61">
        <v>8210</v>
      </c>
      <c r="D113" s="62" t="s">
        <v>142</v>
      </c>
      <c r="E113" s="17">
        <f>'Budget by Month'!Q113</f>
        <v>0</v>
      </c>
      <c r="F113" s="17">
        <f t="shared" ref="F113:F119" si="73">E113-P113</f>
        <v>0</v>
      </c>
      <c r="G113" s="27"/>
      <c r="H113" s="27"/>
      <c r="I113" s="27"/>
      <c r="J113" s="27"/>
      <c r="K113" s="27"/>
      <c r="L113" s="27"/>
      <c r="M113" s="27"/>
      <c r="N113" s="35"/>
      <c r="O113" s="27"/>
      <c r="P113" s="22">
        <f t="shared" ref="P113:P118" si="74">SUM(G113:O113)</f>
        <v>0</v>
      </c>
      <c r="R113" s="47">
        <f t="shared" ref="R113:R119" si="75">G113+H113+I113+J113+K113+L113+M113</f>
        <v>0</v>
      </c>
      <c r="S113" s="47">
        <f t="shared" ref="S113:T119" si="76">N113</f>
        <v>0</v>
      </c>
      <c r="T113" s="47">
        <f t="shared" si="76"/>
        <v>0</v>
      </c>
    </row>
    <row r="114" spans="1:20" s="4" customFormat="1" x14ac:dyDescent="0.35">
      <c r="A114" s="60"/>
      <c r="B114" s="70"/>
      <c r="C114" s="61">
        <v>8220</v>
      </c>
      <c r="D114" s="62" t="s">
        <v>143</v>
      </c>
      <c r="E114" s="17">
        <f>'Budget by Month'!Q114</f>
        <v>0</v>
      </c>
      <c r="F114" s="17">
        <f t="shared" si="73"/>
        <v>0</v>
      </c>
      <c r="G114" s="27"/>
      <c r="H114" s="27"/>
      <c r="I114" s="27"/>
      <c r="J114" s="27"/>
      <c r="K114" s="27"/>
      <c r="L114" s="27"/>
      <c r="M114" s="27"/>
      <c r="N114" s="35"/>
      <c r="O114" s="27"/>
      <c r="P114" s="22">
        <f t="shared" si="74"/>
        <v>0</v>
      </c>
      <c r="R114" s="47">
        <f t="shared" si="75"/>
        <v>0</v>
      </c>
      <c r="S114" s="47">
        <f t="shared" si="76"/>
        <v>0</v>
      </c>
      <c r="T114" s="47">
        <f t="shared" si="76"/>
        <v>0</v>
      </c>
    </row>
    <row r="115" spans="1:20" s="4" customFormat="1" x14ac:dyDescent="0.35">
      <c r="A115" s="60"/>
      <c r="B115" s="70"/>
      <c r="C115" s="77">
        <v>8230</v>
      </c>
      <c r="D115" s="63" t="s">
        <v>144</v>
      </c>
      <c r="E115" s="17">
        <f>'Budget by Month'!Q115</f>
        <v>0</v>
      </c>
      <c r="F115" s="17">
        <f t="shared" si="73"/>
        <v>0</v>
      </c>
      <c r="G115" s="27"/>
      <c r="H115" s="27"/>
      <c r="I115" s="27"/>
      <c r="J115" s="27"/>
      <c r="K115" s="27"/>
      <c r="L115" s="27"/>
      <c r="M115" s="27"/>
      <c r="N115" s="35"/>
      <c r="O115" s="27"/>
      <c r="P115" s="22">
        <f t="shared" si="74"/>
        <v>0</v>
      </c>
      <c r="R115" s="47">
        <f t="shared" si="75"/>
        <v>0</v>
      </c>
      <c r="S115" s="47">
        <f t="shared" si="76"/>
        <v>0</v>
      </c>
      <c r="T115" s="47">
        <f t="shared" si="76"/>
        <v>0</v>
      </c>
    </row>
    <row r="116" spans="1:20" s="4" customFormat="1" hidden="1" x14ac:dyDescent="0.35">
      <c r="A116" s="60"/>
      <c r="B116" s="70"/>
      <c r="C116" s="77"/>
      <c r="D116" s="63"/>
      <c r="E116" s="17">
        <f>'Budget by Month'!Q116</f>
        <v>0</v>
      </c>
      <c r="F116" s="17">
        <f t="shared" si="73"/>
        <v>0</v>
      </c>
      <c r="G116" s="27"/>
      <c r="H116" s="27"/>
      <c r="I116" s="27"/>
      <c r="J116" s="27"/>
      <c r="K116" s="27"/>
      <c r="L116" s="27"/>
      <c r="M116" s="27"/>
      <c r="N116" s="35"/>
      <c r="O116" s="27"/>
      <c r="P116" s="22">
        <f t="shared" si="74"/>
        <v>0</v>
      </c>
      <c r="R116" s="47">
        <f t="shared" si="75"/>
        <v>0</v>
      </c>
      <c r="S116" s="47">
        <f t="shared" si="76"/>
        <v>0</v>
      </c>
      <c r="T116" s="47">
        <f t="shared" si="76"/>
        <v>0</v>
      </c>
    </row>
    <row r="117" spans="1:20" s="4" customFormat="1" x14ac:dyDescent="0.35">
      <c r="A117" s="60"/>
      <c r="B117" s="70"/>
      <c r="C117" s="61">
        <v>8280</v>
      </c>
      <c r="D117" s="62" t="s">
        <v>145</v>
      </c>
      <c r="E117" s="17">
        <f>'Budget by Month'!Q117</f>
        <v>0</v>
      </c>
      <c r="F117" s="17">
        <f t="shared" si="73"/>
        <v>0</v>
      </c>
      <c r="G117" s="27"/>
      <c r="H117" s="27"/>
      <c r="I117" s="27"/>
      <c r="J117" s="27"/>
      <c r="K117" s="27"/>
      <c r="L117" s="27"/>
      <c r="M117" s="27"/>
      <c r="N117" s="35"/>
      <c r="O117" s="27"/>
      <c r="P117" s="22">
        <f t="shared" si="74"/>
        <v>0</v>
      </c>
      <c r="R117" s="47">
        <f t="shared" si="75"/>
        <v>0</v>
      </c>
      <c r="S117" s="47">
        <f t="shared" si="76"/>
        <v>0</v>
      </c>
      <c r="T117" s="47">
        <f t="shared" si="76"/>
        <v>0</v>
      </c>
    </row>
    <row r="118" spans="1:20" s="4" customFormat="1" ht="12" customHeight="1" x14ac:dyDescent="0.35">
      <c r="A118" s="60"/>
      <c r="B118" s="70"/>
      <c r="C118" s="61">
        <v>8290</v>
      </c>
      <c r="D118" s="63" t="s">
        <v>146</v>
      </c>
      <c r="E118" s="17">
        <f>'Budget by Month'!Q118</f>
        <v>0</v>
      </c>
      <c r="F118" s="17">
        <f t="shared" si="73"/>
        <v>0</v>
      </c>
      <c r="G118" s="27"/>
      <c r="H118" s="27"/>
      <c r="I118" s="27"/>
      <c r="J118" s="27"/>
      <c r="K118" s="27"/>
      <c r="L118" s="27"/>
      <c r="M118" s="27"/>
      <c r="N118" s="35"/>
      <c r="O118" s="27"/>
      <c r="P118" s="22">
        <f t="shared" si="74"/>
        <v>0</v>
      </c>
      <c r="R118" s="47">
        <f t="shared" si="75"/>
        <v>0</v>
      </c>
      <c r="S118" s="47">
        <f t="shared" si="76"/>
        <v>0</v>
      </c>
      <c r="T118" s="47">
        <f t="shared" si="76"/>
        <v>0</v>
      </c>
    </row>
    <row r="119" spans="1:20" s="4" customFormat="1" x14ac:dyDescent="0.35">
      <c r="A119" s="60"/>
      <c r="B119" s="71" t="s">
        <v>147</v>
      </c>
      <c r="C119" s="105"/>
      <c r="D119" s="81"/>
      <c r="E119" s="18">
        <f>'Budget by Month'!Q119</f>
        <v>0</v>
      </c>
      <c r="F119" s="18">
        <f t="shared" si="73"/>
        <v>0</v>
      </c>
      <c r="G119" s="28">
        <f t="shared" ref="G119:P119" si="77">SUM(G113:G118)</f>
        <v>0</v>
      </c>
      <c r="H119" s="28">
        <f t="shared" si="77"/>
        <v>0</v>
      </c>
      <c r="I119" s="28">
        <f t="shared" si="77"/>
        <v>0</v>
      </c>
      <c r="J119" s="28">
        <f t="shared" si="77"/>
        <v>0</v>
      </c>
      <c r="K119" s="28">
        <f t="shared" si="77"/>
        <v>0</v>
      </c>
      <c r="L119" s="28">
        <f t="shared" ref="L119:M119" si="78">SUM(L113:L118)</f>
        <v>0</v>
      </c>
      <c r="M119" s="28">
        <f t="shared" si="78"/>
        <v>0</v>
      </c>
      <c r="N119" s="36">
        <f t="shared" si="77"/>
        <v>0</v>
      </c>
      <c r="O119" s="28">
        <f t="shared" ref="O119" si="79">SUM(O113:O118)</f>
        <v>0</v>
      </c>
      <c r="P119" s="23">
        <f t="shared" si="77"/>
        <v>0</v>
      </c>
      <c r="R119" s="43">
        <f t="shared" si="75"/>
        <v>0</v>
      </c>
      <c r="S119" s="43">
        <f t="shared" si="76"/>
        <v>0</v>
      </c>
      <c r="T119" s="43">
        <f t="shared" si="76"/>
        <v>0</v>
      </c>
    </row>
    <row r="120" spans="1:20" s="4" customFormat="1" ht="12" customHeight="1" x14ac:dyDescent="0.35">
      <c r="A120" s="60"/>
      <c r="B120" s="69"/>
      <c r="C120" s="105"/>
      <c r="D120" s="81"/>
      <c r="E120" s="17"/>
      <c r="F120" s="17"/>
      <c r="G120" s="27"/>
      <c r="H120" s="27"/>
      <c r="I120" s="27"/>
      <c r="J120" s="27"/>
      <c r="K120" s="27"/>
      <c r="L120" s="27"/>
      <c r="M120" s="27"/>
      <c r="N120" s="35"/>
      <c r="O120" s="27"/>
      <c r="P120" s="24"/>
      <c r="R120" s="42"/>
      <c r="S120" s="42"/>
      <c r="T120" s="42"/>
    </row>
    <row r="121" spans="1:20" s="4" customFormat="1" x14ac:dyDescent="0.35">
      <c r="A121" s="60">
        <v>8300</v>
      </c>
      <c r="B121" s="62" t="s">
        <v>148</v>
      </c>
      <c r="C121" s="75"/>
      <c r="D121" s="76"/>
      <c r="E121" s="17"/>
      <c r="F121" s="17"/>
      <c r="G121" s="27"/>
      <c r="H121" s="27"/>
      <c r="I121" s="27"/>
      <c r="J121" s="27"/>
      <c r="K121" s="27"/>
      <c r="L121" s="27"/>
      <c r="M121" s="27"/>
      <c r="N121" s="35"/>
      <c r="O121" s="27"/>
      <c r="P121" s="24"/>
      <c r="R121" s="42"/>
      <c r="S121" s="42"/>
      <c r="T121" s="42"/>
    </row>
    <row r="122" spans="1:20" s="4" customFormat="1" x14ac:dyDescent="0.35">
      <c r="A122" s="60"/>
      <c r="B122" s="70"/>
      <c r="C122" s="61">
        <v>8310</v>
      </c>
      <c r="D122" s="62" t="s">
        <v>149</v>
      </c>
      <c r="E122" s="17">
        <f>'Budget by Month'!Q122</f>
        <v>0</v>
      </c>
      <c r="F122" s="17">
        <f t="shared" ref="F122:F128" si="80">E122-P122</f>
        <v>0</v>
      </c>
      <c r="G122" s="27"/>
      <c r="H122" s="27"/>
      <c r="I122" s="27"/>
      <c r="J122" s="27"/>
      <c r="K122" s="27"/>
      <c r="L122" s="27"/>
      <c r="M122" s="27"/>
      <c r="N122" s="35"/>
      <c r="O122" s="27"/>
      <c r="P122" s="22">
        <f t="shared" ref="P122:P127" si="81">SUM(G122:O122)</f>
        <v>0</v>
      </c>
      <c r="R122" s="47">
        <f t="shared" ref="R122:R128" si="82">G122+H122+I122+J122+K122+L122+M122</f>
        <v>0</v>
      </c>
      <c r="S122" s="47">
        <f t="shared" ref="S122:T128" si="83">N122</f>
        <v>0</v>
      </c>
      <c r="T122" s="47">
        <f t="shared" si="83"/>
        <v>0</v>
      </c>
    </row>
    <row r="123" spans="1:20" s="4" customFormat="1" x14ac:dyDescent="0.35">
      <c r="A123" s="60"/>
      <c r="B123" s="70"/>
      <c r="C123" s="61">
        <v>8320</v>
      </c>
      <c r="D123" s="62" t="s">
        <v>150</v>
      </c>
      <c r="E123" s="17">
        <f>'Budget by Month'!Q123</f>
        <v>0</v>
      </c>
      <c r="F123" s="17">
        <f t="shared" si="80"/>
        <v>0</v>
      </c>
      <c r="G123" s="27"/>
      <c r="H123" s="27"/>
      <c r="I123" s="27"/>
      <c r="J123" s="27"/>
      <c r="K123" s="27"/>
      <c r="L123" s="27"/>
      <c r="M123" s="27"/>
      <c r="N123" s="35"/>
      <c r="O123" s="27"/>
      <c r="P123" s="22">
        <f t="shared" si="81"/>
        <v>0</v>
      </c>
      <c r="R123" s="47">
        <f t="shared" si="82"/>
        <v>0</v>
      </c>
      <c r="S123" s="47">
        <f t="shared" si="83"/>
        <v>0</v>
      </c>
      <c r="T123" s="47">
        <f t="shared" si="83"/>
        <v>0</v>
      </c>
    </row>
    <row r="124" spans="1:20" s="4" customFormat="1" x14ac:dyDescent="0.35">
      <c r="A124" s="60"/>
      <c r="B124" s="70"/>
      <c r="C124" s="61">
        <v>8330</v>
      </c>
      <c r="D124" s="62" t="s">
        <v>151</v>
      </c>
      <c r="E124" s="17">
        <f>'Budget by Month'!Q124</f>
        <v>0</v>
      </c>
      <c r="F124" s="17">
        <f t="shared" si="80"/>
        <v>0</v>
      </c>
      <c r="G124" s="27"/>
      <c r="H124" s="27"/>
      <c r="I124" s="27"/>
      <c r="J124" s="27"/>
      <c r="K124" s="27"/>
      <c r="L124" s="27"/>
      <c r="M124" s="27"/>
      <c r="N124" s="35"/>
      <c r="O124" s="27"/>
      <c r="P124" s="22">
        <f t="shared" si="81"/>
        <v>0</v>
      </c>
      <c r="R124" s="47">
        <f t="shared" si="82"/>
        <v>0</v>
      </c>
      <c r="S124" s="47">
        <f t="shared" si="83"/>
        <v>0</v>
      </c>
      <c r="T124" s="47">
        <f t="shared" si="83"/>
        <v>0</v>
      </c>
    </row>
    <row r="125" spans="1:20" s="4" customFormat="1" x14ac:dyDescent="0.35">
      <c r="A125" s="60"/>
      <c r="B125" s="70"/>
      <c r="C125" s="61">
        <v>8340</v>
      </c>
      <c r="D125" s="62" t="s">
        <v>152</v>
      </c>
      <c r="E125" s="17">
        <f>'Budget by Month'!Q125</f>
        <v>0</v>
      </c>
      <c r="F125" s="17">
        <f t="shared" si="80"/>
        <v>0</v>
      </c>
      <c r="G125" s="27"/>
      <c r="H125" s="27"/>
      <c r="I125" s="27"/>
      <c r="J125" s="27"/>
      <c r="K125" s="27"/>
      <c r="L125" s="27"/>
      <c r="M125" s="27"/>
      <c r="N125" s="35"/>
      <c r="O125" s="27"/>
      <c r="P125" s="22">
        <f t="shared" si="81"/>
        <v>0</v>
      </c>
      <c r="R125" s="47">
        <f t="shared" si="82"/>
        <v>0</v>
      </c>
      <c r="S125" s="47">
        <f t="shared" si="83"/>
        <v>0</v>
      </c>
      <c r="T125" s="47">
        <f t="shared" si="83"/>
        <v>0</v>
      </c>
    </row>
    <row r="126" spans="1:20" s="4" customFormat="1" x14ac:dyDescent="0.35">
      <c r="A126" s="60"/>
      <c r="B126" s="70"/>
      <c r="C126" s="61">
        <v>8350</v>
      </c>
      <c r="D126" s="62" t="s">
        <v>153</v>
      </c>
      <c r="E126" s="17">
        <f>'Budget by Month'!Q126</f>
        <v>0</v>
      </c>
      <c r="F126" s="17">
        <f t="shared" si="80"/>
        <v>0</v>
      </c>
      <c r="G126" s="27"/>
      <c r="H126" s="27"/>
      <c r="I126" s="27"/>
      <c r="J126" s="27"/>
      <c r="K126" s="27"/>
      <c r="L126" s="27"/>
      <c r="M126" s="27"/>
      <c r="N126" s="35"/>
      <c r="O126" s="27"/>
      <c r="P126" s="22">
        <f t="shared" si="81"/>
        <v>0</v>
      </c>
      <c r="R126" s="47">
        <f t="shared" si="82"/>
        <v>0</v>
      </c>
      <c r="S126" s="47">
        <f t="shared" si="83"/>
        <v>0</v>
      </c>
      <c r="T126" s="47">
        <f t="shared" si="83"/>
        <v>0</v>
      </c>
    </row>
    <row r="127" spans="1:20" s="4" customFormat="1" x14ac:dyDescent="0.35">
      <c r="A127" s="60"/>
      <c r="B127" s="70"/>
      <c r="C127" s="61">
        <v>8360</v>
      </c>
      <c r="D127" s="62" t="s">
        <v>154</v>
      </c>
      <c r="E127" s="17">
        <f>'Budget by Month'!Q127</f>
        <v>0</v>
      </c>
      <c r="F127" s="17">
        <f t="shared" si="80"/>
        <v>0</v>
      </c>
      <c r="G127" s="27"/>
      <c r="H127" s="27"/>
      <c r="I127" s="27"/>
      <c r="J127" s="27"/>
      <c r="K127" s="27"/>
      <c r="L127" s="27"/>
      <c r="M127" s="27"/>
      <c r="N127" s="35"/>
      <c r="O127" s="27"/>
      <c r="P127" s="22">
        <f t="shared" si="81"/>
        <v>0</v>
      </c>
      <c r="R127" s="47">
        <f t="shared" si="82"/>
        <v>0</v>
      </c>
      <c r="S127" s="47">
        <f t="shared" si="83"/>
        <v>0</v>
      </c>
      <c r="T127" s="47">
        <f t="shared" si="83"/>
        <v>0</v>
      </c>
    </row>
    <row r="128" spans="1:20" s="4" customFormat="1" x14ac:dyDescent="0.35">
      <c r="A128" s="60"/>
      <c r="B128" s="71" t="s">
        <v>155</v>
      </c>
      <c r="C128" s="106"/>
      <c r="D128" s="62"/>
      <c r="E128" s="18">
        <f>'Budget by Month'!Q128</f>
        <v>0</v>
      </c>
      <c r="F128" s="18">
        <f t="shared" si="80"/>
        <v>0</v>
      </c>
      <c r="G128" s="28">
        <f t="shared" ref="G128:P128" si="84">SUM(G122:G127)</f>
        <v>0</v>
      </c>
      <c r="H128" s="28">
        <f t="shared" si="84"/>
        <v>0</v>
      </c>
      <c r="I128" s="28">
        <f t="shared" si="84"/>
        <v>0</v>
      </c>
      <c r="J128" s="28">
        <f t="shared" si="84"/>
        <v>0</v>
      </c>
      <c r="K128" s="28">
        <f t="shared" si="84"/>
        <v>0</v>
      </c>
      <c r="L128" s="28">
        <f t="shared" ref="L128:M128" si="85">SUM(L122:L127)</f>
        <v>0</v>
      </c>
      <c r="M128" s="28">
        <f t="shared" si="85"/>
        <v>0</v>
      </c>
      <c r="N128" s="36">
        <f t="shared" si="84"/>
        <v>0</v>
      </c>
      <c r="O128" s="28">
        <f t="shared" ref="O128" si="86">SUM(O122:O127)</f>
        <v>0</v>
      </c>
      <c r="P128" s="23">
        <f t="shared" si="84"/>
        <v>0</v>
      </c>
      <c r="R128" s="43">
        <f t="shared" si="82"/>
        <v>0</v>
      </c>
      <c r="S128" s="43">
        <f t="shared" si="83"/>
        <v>0</v>
      </c>
      <c r="T128" s="43">
        <f t="shared" si="83"/>
        <v>0</v>
      </c>
    </row>
    <row r="129" spans="1:20" s="4" customFormat="1" ht="12" customHeight="1" x14ac:dyDescent="0.35">
      <c r="A129" s="60"/>
      <c r="B129" s="69"/>
      <c r="C129" s="105"/>
      <c r="D129" s="81"/>
      <c r="E129" s="17"/>
      <c r="F129" s="17"/>
      <c r="G129" s="27"/>
      <c r="H129" s="27"/>
      <c r="I129" s="27"/>
      <c r="J129" s="27"/>
      <c r="K129" s="27"/>
      <c r="L129" s="27"/>
      <c r="M129" s="27"/>
      <c r="N129" s="35"/>
      <c r="O129" s="27"/>
      <c r="P129" s="24"/>
      <c r="R129" s="42"/>
      <c r="S129" s="42"/>
      <c r="T129" s="42"/>
    </row>
    <row r="130" spans="1:20" s="4" customFormat="1" x14ac:dyDescent="0.35">
      <c r="A130" s="60">
        <v>8400</v>
      </c>
      <c r="B130" s="62" t="s">
        <v>156</v>
      </c>
      <c r="C130" s="75"/>
      <c r="D130" s="76"/>
      <c r="E130" s="17"/>
      <c r="F130" s="17"/>
      <c r="G130" s="27"/>
      <c r="H130" s="27"/>
      <c r="I130" s="27"/>
      <c r="J130" s="27"/>
      <c r="K130" s="27"/>
      <c r="L130" s="27"/>
      <c r="M130" s="27"/>
      <c r="N130" s="35"/>
      <c r="O130" s="27"/>
      <c r="P130" s="24"/>
      <c r="R130" s="42"/>
      <c r="S130" s="42"/>
      <c r="T130" s="42"/>
    </row>
    <row r="131" spans="1:20" s="4" customFormat="1" x14ac:dyDescent="0.35">
      <c r="A131" s="139"/>
      <c r="B131" s="140"/>
      <c r="C131" s="61">
        <v>8410</v>
      </c>
      <c r="D131" s="62" t="s">
        <v>157</v>
      </c>
      <c r="E131" s="17">
        <f>'Budget by Month'!Q131</f>
        <v>0</v>
      </c>
      <c r="F131" s="17">
        <f t="shared" ref="F131:F137" si="87">E131-P131</f>
        <v>0</v>
      </c>
      <c r="G131" s="27"/>
      <c r="H131" s="27"/>
      <c r="I131" s="27"/>
      <c r="J131" s="27"/>
      <c r="K131" s="27"/>
      <c r="L131" s="27"/>
      <c r="M131" s="27"/>
      <c r="N131" s="35"/>
      <c r="O131" s="27"/>
      <c r="P131" s="22">
        <f t="shared" ref="P131:P136" si="88">SUM(G131:O131)</f>
        <v>0</v>
      </c>
      <c r="R131" s="47">
        <f t="shared" ref="R131:R137" si="89">G131+H131+I131+J131+K131+L131+M131</f>
        <v>0</v>
      </c>
      <c r="S131" s="47">
        <f t="shared" ref="S131:T137" si="90">N131</f>
        <v>0</v>
      </c>
      <c r="T131" s="47">
        <f t="shared" si="90"/>
        <v>0</v>
      </c>
    </row>
    <row r="132" spans="1:20" s="4" customFormat="1" x14ac:dyDescent="0.35">
      <c r="A132" s="139"/>
      <c r="B132" s="140"/>
      <c r="C132" s="61">
        <v>8420</v>
      </c>
      <c r="D132" s="62" t="s">
        <v>158</v>
      </c>
      <c r="E132" s="17">
        <f>'Budget by Month'!Q132</f>
        <v>0</v>
      </c>
      <c r="F132" s="17">
        <f t="shared" si="87"/>
        <v>0</v>
      </c>
      <c r="G132" s="27"/>
      <c r="H132" s="27"/>
      <c r="I132" s="27"/>
      <c r="J132" s="27"/>
      <c r="K132" s="27"/>
      <c r="L132" s="27"/>
      <c r="M132" s="27"/>
      <c r="N132" s="35"/>
      <c r="O132" s="27"/>
      <c r="P132" s="22">
        <f t="shared" si="88"/>
        <v>0</v>
      </c>
      <c r="R132" s="47">
        <f t="shared" si="89"/>
        <v>0</v>
      </c>
      <c r="S132" s="47">
        <f t="shared" si="90"/>
        <v>0</v>
      </c>
      <c r="T132" s="47">
        <f t="shared" si="90"/>
        <v>0</v>
      </c>
    </row>
    <row r="133" spans="1:20" s="4" customFormat="1" x14ac:dyDescent="0.35">
      <c r="A133" s="139"/>
      <c r="B133" s="140"/>
      <c r="C133" s="61">
        <v>8430</v>
      </c>
      <c r="D133" s="62" t="s">
        <v>158</v>
      </c>
      <c r="E133" s="17">
        <f>'Budget by Month'!Q133</f>
        <v>0</v>
      </c>
      <c r="F133" s="17">
        <f t="shared" si="87"/>
        <v>0</v>
      </c>
      <c r="G133" s="27"/>
      <c r="H133" s="27"/>
      <c r="I133" s="27"/>
      <c r="J133" s="27"/>
      <c r="K133" s="27"/>
      <c r="L133" s="27"/>
      <c r="M133" s="27"/>
      <c r="N133" s="35"/>
      <c r="O133" s="27"/>
      <c r="P133" s="22">
        <f t="shared" si="88"/>
        <v>0</v>
      </c>
      <c r="R133" s="47">
        <f t="shared" si="89"/>
        <v>0</v>
      </c>
      <c r="S133" s="47">
        <f t="shared" si="90"/>
        <v>0</v>
      </c>
      <c r="T133" s="47">
        <f t="shared" si="90"/>
        <v>0</v>
      </c>
    </row>
    <row r="134" spans="1:20" s="4" customFormat="1" x14ac:dyDescent="0.35">
      <c r="A134" s="139"/>
      <c r="B134" s="140"/>
      <c r="C134" s="61">
        <v>8440</v>
      </c>
      <c r="D134" s="62" t="s">
        <v>158</v>
      </c>
      <c r="E134" s="17">
        <f>'Budget by Month'!Q134</f>
        <v>0</v>
      </c>
      <c r="F134" s="17">
        <f t="shared" si="87"/>
        <v>0</v>
      </c>
      <c r="G134" s="27"/>
      <c r="H134" s="27"/>
      <c r="I134" s="27"/>
      <c r="J134" s="27"/>
      <c r="K134" s="27"/>
      <c r="L134" s="27"/>
      <c r="M134" s="27"/>
      <c r="N134" s="35"/>
      <c r="O134" s="27"/>
      <c r="P134" s="22">
        <f t="shared" si="88"/>
        <v>0</v>
      </c>
      <c r="R134" s="47">
        <f t="shared" si="89"/>
        <v>0</v>
      </c>
      <c r="S134" s="47">
        <f t="shared" si="90"/>
        <v>0</v>
      </c>
      <c r="T134" s="47">
        <f t="shared" si="90"/>
        <v>0</v>
      </c>
    </row>
    <row r="135" spans="1:20" s="4" customFormat="1" x14ac:dyDescent="0.35">
      <c r="A135" s="139"/>
      <c r="B135" s="140"/>
      <c r="C135" s="61">
        <v>8450</v>
      </c>
      <c r="D135" s="62" t="s">
        <v>158</v>
      </c>
      <c r="E135" s="17">
        <f>'Budget by Month'!Q135</f>
        <v>0</v>
      </c>
      <c r="F135" s="17">
        <f t="shared" si="87"/>
        <v>0</v>
      </c>
      <c r="G135" s="27"/>
      <c r="H135" s="27"/>
      <c r="I135" s="27"/>
      <c r="J135" s="27"/>
      <c r="K135" s="27"/>
      <c r="L135" s="27"/>
      <c r="M135" s="27"/>
      <c r="N135" s="35"/>
      <c r="O135" s="27"/>
      <c r="P135" s="22">
        <f t="shared" si="88"/>
        <v>0</v>
      </c>
      <c r="R135" s="47">
        <f t="shared" si="89"/>
        <v>0</v>
      </c>
      <c r="S135" s="47">
        <f t="shared" si="90"/>
        <v>0</v>
      </c>
      <c r="T135" s="47">
        <f t="shared" si="90"/>
        <v>0</v>
      </c>
    </row>
    <row r="136" spans="1:20" s="4" customFormat="1" x14ac:dyDescent="0.35">
      <c r="A136" s="60"/>
      <c r="B136" s="70"/>
      <c r="C136" s="61">
        <v>8360</v>
      </c>
      <c r="D136" s="62" t="s">
        <v>154</v>
      </c>
      <c r="E136" s="17">
        <f>'Budget by Month'!Q136</f>
        <v>0</v>
      </c>
      <c r="F136" s="17">
        <f t="shared" si="87"/>
        <v>0</v>
      </c>
      <c r="G136" s="27"/>
      <c r="H136" s="27"/>
      <c r="I136" s="27"/>
      <c r="J136" s="27"/>
      <c r="K136" s="27"/>
      <c r="L136" s="27"/>
      <c r="M136" s="27"/>
      <c r="N136" s="35"/>
      <c r="O136" s="27"/>
      <c r="P136" s="22">
        <f t="shared" si="88"/>
        <v>0</v>
      </c>
      <c r="R136" s="47">
        <f t="shared" si="89"/>
        <v>0</v>
      </c>
      <c r="S136" s="47">
        <f t="shared" si="90"/>
        <v>0</v>
      </c>
      <c r="T136" s="47">
        <f t="shared" si="90"/>
        <v>0</v>
      </c>
    </row>
    <row r="137" spans="1:20" s="4" customFormat="1" x14ac:dyDescent="0.35">
      <c r="A137" s="60"/>
      <c r="B137" s="71" t="s">
        <v>159</v>
      </c>
      <c r="C137" s="106"/>
      <c r="D137" s="62"/>
      <c r="E137" s="18">
        <f>'Budget by Month'!Q137</f>
        <v>0</v>
      </c>
      <c r="F137" s="18">
        <f t="shared" si="87"/>
        <v>0</v>
      </c>
      <c r="G137" s="28">
        <f t="shared" ref="G137:P137" si="91">SUM(G131:G136)</f>
        <v>0</v>
      </c>
      <c r="H137" s="28">
        <f t="shared" si="91"/>
        <v>0</v>
      </c>
      <c r="I137" s="28">
        <f t="shared" si="91"/>
        <v>0</v>
      </c>
      <c r="J137" s="28">
        <f t="shared" si="91"/>
        <v>0</v>
      </c>
      <c r="K137" s="28">
        <f t="shared" si="91"/>
        <v>0</v>
      </c>
      <c r="L137" s="28">
        <f t="shared" si="91"/>
        <v>0</v>
      </c>
      <c r="M137" s="28">
        <f t="shared" si="91"/>
        <v>0</v>
      </c>
      <c r="N137" s="36">
        <f t="shared" si="91"/>
        <v>0</v>
      </c>
      <c r="O137" s="28">
        <f t="shared" si="91"/>
        <v>0</v>
      </c>
      <c r="P137" s="23">
        <f t="shared" si="91"/>
        <v>0</v>
      </c>
      <c r="R137" s="43">
        <f t="shared" si="89"/>
        <v>0</v>
      </c>
      <c r="S137" s="43">
        <f t="shared" si="90"/>
        <v>0</v>
      </c>
      <c r="T137" s="43">
        <f t="shared" si="90"/>
        <v>0</v>
      </c>
    </row>
    <row r="138" spans="1:20" s="4" customFormat="1" x14ac:dyDescent="0.35">
      <c r="A138" s="60"/>
      <c r="B138" s="69"/>
      <c r="C138" s="105"/>
      <c r="D138" s="81"/>
      <c r="E138" s="17"/>
      <c r="F138" s="17"/>
      <c r="G138" s="27"/>
      <c r="H138" s="27"/>
      <c r="I138" s="27"/>
      <c r="J138" s="27"/>
      <c r="K138" s="27"/>
      <c r="L138" s="27"/>
      <c r="M138" s="27"/>
      <c r="N138" s="35"/>
      <c r="O138" s="27"/>
      <c r="P138" s="24"/>
      <c r="R138" s="42"/>
      <c r="S138" s="42"/>
      <c r="T138" s="42"/>
    </row>
    <row r="139" spans="1:20" s="4" customFormat="1" x14ac:dyDescent="0.35">
      <c r="A139" s="60">
        <v>8500</v>
      </c>
      <c r="B139" s="62" t="s">
        <v>160</v>
      </c>
      <c r="C139" s="75"/>
      <c r="D139" s="76"/>
      <c r="E139" s="17"/>
      <c r="F139" s="17"/>
      <c r="G139" s="27"/>
      <c r="H139" s="27"/>
      <c r="I139" s="27"/>
      <c r="J139" s="27"/>
      <c r="K139" s="27"/>
      <c r="L139" s="27"/>
      <c r="M139" s="27"/>
      <c r="N139" s="35"/>
      <c r="O139" s="27"/>
      <c r="P139" s="24"/>
      <c r="R139" s="42"/>
      <c r="S139" s="42"/>
      <c r="T139" s="42"/>
    </row>
    <row r="140" spans="1:20" s="4" customFormat="1" x14ac:dyDescent="0.35">
      <c r="A140" s="60"/>
      <c r="B140" s="70"/>
      <c r="C140" s="61">
        <v>8510</v>
      </c>
      <c r="D140" s="62" t="s">
        <v>161</v>
      </c>
      <c r="E140" s="17">
        <f>'Budget by Month'!Q140</f>
        <v>0</v>
      </c>
      <c r="F140" s="17">
        <f t="shared" ref="F140:F151" si="92">E140-P140</f>
        <v>0</v>
      </c>
      <c r="G140" s="27"/>
      <c r="H140" s="27"/>
      <c r="I140" s="27"/>
      <c r="J140" s="27"/>
      <c r="K140" s="27"/>
      <c r="L140" s="27"/>
      <c r="M140" s="27"/>
      <c r="N140" s="35"/>
      <c r="O140" s="27"/>
      <c r="P140" s="22">
        <f t="shared" ref="P140:P149" si="93">SUM(G140:O140)</f>
        <v>0</v>
      </c>
      <c r="R140" s="47">
        <f t="shared" ref="R140:R151" si="94">G140+H140+I140+J140+K140+L140+M140</f>
        <v>0</v>
      </c>
      <c r="S140" s="47">
        <f t="shared" ref="S140:S151" si="95">N140</f>
        <v>0</v>
      </c>
      <c r="T140" s="47">
        <f t="shared" ref="T140:T151" si="96">O140</f>
        <v>0</v>
      </c>
    </row>
    <row r="141" spans="1:20" s="4" customFormat="1" x14ac:dyDescent="0.35">
      <c r="A141" s="60"/>
      <c r="B141" s="70"/>
      <c r="C141" s="61">
        <v>8520</v>
      </c>
      <c r="D141" s="62" t="s">
        <v>162</v>
      </c>
      <c r="E141" s="17">
        <f>'Budget by Month'!Q141</f>
        <v>0</v>
      </c>
      <c r="F141" s="17">
        <f t="shared" si="92"/>
        <v>0</v>
      </c>
      <c r="G141" s="27"/>
      <c r="H141" s="27"/>
      <c r="I141" s="27"/>
      <c r="J141" s="27"/>
      <c r="K141" s="27"/>
      <c r="L141" s="27"/>
      <c r="M141" s="27"/>
      <c r="N141" s="35"/>
      <c r="O141" s="27"/>
      <c r="P141" s="22">
        <f t="shared" si="93"/>
        <v>0</v>
      </c>
      <c r="R141" s="47">
        <f t="shared" si="94"/>
        <v>0</v>
      </c>
      <c r="S141" s="47">
        <f t="shared" si="95"/>
        <v>0</v>
      </c>
      <c r="T141" s="47">
        <f t="shared" si="96"/>
        <v>0</v>
      </c>
    </row>
    <row r="142" spans="1:20" s="4" customFormat="1" x14ac:dyDescent="0.35">
      <c r="A142" s="60"/>
      <c r="B142" s="70"/>
      <c r="C142" s="61">
        <v>8530</v>
      </c>
      <c r="D142" s="62" t="s">
        <v>163</v>
      </c>
      <c r="E142" s="17">
        <f>'Budget by Month'!Q142</f>
        <v>0</v>
      </c>
      <c r="F142" s="17">
        <f t="shared" si="92"/>
        <v>0</v>
      </c>
      <c r="G142" s="27"/>
      <c r="H142" s="27"/>
      <c r="I142" s="27"/>
      <c r="J142" s="27"/>
      <c r="K142" s="27"/>
      <c r="L142" s="27"/>
      <c r="M142" s="27"/>
      <c r="N142" s="35"/>
      <c r="O142" s="27"/>
      <c r="P142" s="22">
        <f t="shared" si="93"/>
        <v>0</v>
      </c>
      <c r="R142" s="47">
        <f t="shared" si="94"/>
        <v>0</v>
      </c>
      <c r="S142" s="47">
        <f t="shared" si="95"/>
        <v>0</v>
      </c>
      <c r="T142" s="47">
        <f t="shared" si="96"/>
        <v>0</v>
      </c>
    </row>
    <row r="143" spans="1:20" s="4" customFormat="1" x14ac:dyDescent="0.35">
      <c r="A143" s="60"/>
      <c r="B143" s="70"/>
      <c r="C143" s="61">
        <v>8540</v>
      </c>
      <c r="D143" s="62" t="s">
        <v>164</v>
      </c>
      <c r="E143" s="17">
        <f>'Budget by Month'!Q143</f>
        <v>0</v>
      </c>
      <c r="F143" s="17">
        <f t="shared" si="92"/>
        <v>0</v>
      </c>
      <c r="G143" s="27"/>
      <c r="H143" s="27"/>
      <c r="I143" s="27"/>
      <c r="J143" s="27"/>
      <c r="K143" s="27"/>
      <c r="L143" s="27"/>
      <c r="M143" s="27"/>
      <c r="N143" s="35"/>
      <c r="O143" s="27"/>
      <c r="P143" s="22">
        <f t="shared" si="93"/>
        <v>0</v>
      </c>
      <c r="R143" s="47">
        <f t="shared" si="94"/>
        <v>0</v>
      </c>
      <c r="S143" s="47">
        <f t="shared" si="95"/>
        <v>0</v>
      </c>
      <c r="T143" s="47">
        <f t="shared" si="96"/>
        <v>0</v>
      </c>
    </row>
    <row r="144" spans="1:20" s="4" customFormat="1" x14ac:dyDescent="0.35">
      <c r="A144" s="60"/>
      <c r="B144" s="70"/>
      <c r="C144" s="61">
        <v>8550</v>
      </c>
      <c r="D144" s="62" t="s">
        <v>165</v>
      </c>
      <c r="E144" s="17">
        <f>'Budget by Month'!Q144</f>
        <v>0</v>
      </c>
      <c r="F144" s="17">
        <f t="shared" si="92"/>
        <v>0</v>
      </c>
      <c r="G144" s="27"/>
      <c r="H144" s="27"/>
      <c r="I144" s="27"/>
      <c r="J144" s="27"/>
      <c r="K144" s="27"/>
      <c r="L144" s="27"/>
      <c r="M144" s="27"/>
      <c r="N144" s="35"/>
      <c r="O144" s="27"/>
      <c r="P144" s="22">
        <f t="shared" si="93"/>
        <v>0</v>
      </c>
      <c r="R144" s="47">
        <f t="shared" si="94"/>
        <v>0</v>
      </c>
      <c r="S144" s="47">
        <f t="shared" si="95"/>
        <v>0</v>
      </c>
      <c r="T144" s="47">
        <f t="shared" si="96"/>
        <v>0</v>
      </c>
    </row>
    <row r="145" spans="1:20" s="4" customFormat="1" x14ac:dyDescent="0.35">
      <c r="A145" s="60"/>
      <c r="B145" s="70"/>
      <c r="C145" s="61">
        <v>8560</v>
      </c>
      <c r="D145" s="62" t="s">
        <v>166</v>
      </c>
      <c r="E145" s="17">
        <f>'Budget by Month'!Q145</f>
        <v>0</v>
      </c>
      <c r="F145" s="17">
        <f t="shared" si="92"/>
        <v>0</v>
      </c>
      <c r="G145" s="27"/>
      <c r="H145" s="27"/>
      <c r="I145" s="27"/>
      <c r="J145" s="27"/>
      <c r="K145" s="27"/>
      <c r="L145" s="27"/>
      <c r="M145" s="27"/>
      <c r="N145" s="35"/>
      <c r="O145" s="27"/>
      <c r="P145" s="22">
        <f t="shared" si="93"/>
        <v>0</v>
      </c>
      <c r="R145" s="47">
        <f t="shared" si="94"/>
        <v>0</v>
      </c>
      <c r="S145" s="47">
        <f t="shared" si="95"/>
        <v>0</v>
      </c>
      <c r="T145" s="47">
        <f t="shared" si="96"/>
        <v>0</v>
      </c>
    </row>
    <row r="146" spans="1:20" s="4" customFormat="1" x14ac:dyDescent="0.35">
      <c r="A146" s="60"/>
      <c r="B146" s="70"/>
      <c r="C146" s="61">
        <v>8570</v>
      </c>
      <c r="D146" s="63" t="s">
        <v>167</v>
      </c>
      <c r="E146" s="17">
        <f>'Budget by Month'!Q146</f>
        <v>0</v>
      </c>
      <c r="F146" s="17">
        <f t="shared" si="92"/>
        <v>0</v>
      </c>
      <c r="G146" s="27"/>
      <c r="H146" s="27"/>
      <c r="I146" s="27"/>
      <c r="J146" s="27"/>
      <c r="K146" s="27"/>
      <c r="L146" s="27"/>
      <c r="M146" s="27"/>
      <c r="N146" s="35"/>
      <c r="O146" s="27"/>
      <c r="P146" s="22">
        <f t="shared" si="93"/>
        <v>0</v>
      </c>
      <c r="R146" s="47">
        <f t="shared" si="94"/>
        <v>0</v>
      </c>
      <c r="S146" s="47">
        <f t="shared" si="95"/>
        <v>0</v>
      </c>
      <c r="T146" s="47">
        <f t="shared" si="96"/>
        <v>0</v>
      </c>
    </row>
    <row r="147" spans="1:20" s="4" customFormat="1" x14ac:dyDescent="0.35">
      <c r="A147" s="60"/>
      <c r="B147" s="70"/>
      <c r="C147" s="61">
        <v>8580</v>
      </c>
      <c r="D147" s="63" t="s">
        <v>168</v>
      </c>
      <c r="E147" s="17">
        <f>'Budget by Month'!Q147</f>
        <v>0</v>
      </c>
      <c r="F147" s="17">
        <f t="shared" si="92"/>
        <v>0</v>
      </c>
      <c r="G147" s="27"/>
      <c r="H147" s="27"/>
      <c r="I147" s="27"/>
      <c r="J147" s="27"/>
      <c r="K147" s="27"/>
      <c r="L147" s="27"/>
      <c r="M147" s="27"/>
      <c r="N147" s="35"/>
      <c r="O147" s="27"/>
      <c r="P147" s="22">
        <f t="shared" si="93"/>
        <v>0</v>
      </c>
      <c r="R147" s="47">
        <f t="shared" si="94"/>
        <v>0</v>
      </c>
      <c r="S147" s="47">
        <f t="shared" si="95"/>
        <v>0</v>
      </c>
      <c r="T147" s="47">
        <f t="shared" si="96"/>
        <v>0</v>
      </c>
    </row>
    <row r="148" spans="1:20" s="4" customFormat="1" x14ac:dyDescent="0.35">
      <c r="A148" s="60"/>
      <c r="B148" s="70"/>
      <c r="C148" s="61">
        <v>8590</v>
      </c>
      <c r="D148" s="63" t="s">
        <v>169</v>
      </c>
      <c r="E148" s="17">
        <f>'Budget by Month'!Q148</f>
        <v>0</v>
      </c>
      <c r="F148" s="17">
        <f t="shared" si="92"/>
        <v>0</v>
      </c>
      <c r="G148" s="27"/>
      <c r="H148" s="27"/>
      <c r="I148" s="27"/>
      <c r="J148" s="27"/>
      <c r="K148" s="27"/>
      <c r="L148" s="27"/>
      <c r="M148" s="27"/>
      <c r="N148" s="35"/>
      <c r="O148" s="27"/>
      <c r="P148" s="22">
        <f t="shared" si="93"/>
        <v>0</v>
      </c>
      <c r="R148" s="47">
        <f t="shared" si="94"/>
        <v>0</v>
      </c>
      <c r="S148" s="47">
        <f t="shared" si="95"/>
        <v>0</v>
      </c>
      <c r="T148" s="47">
        <f t="shared" si="96"/>
        <v>0</v>
      </c>
    </row>
    <row r="149" spans="1:20" s="4" customFormat="1" x14ac:dyDescent="0.35">
      <c r="A149" s="60"/>
      <c r="B149" s="70"/>
      <c r="C149" s="61">
        <v>8600</v>
      </c>
      <c r="D149" s="62" t="s">
        <v>160</v>
      </c>
      <c r="E149" s="17">
        <f>'Budget by Month'!Q149</f>
        <v>0</v>
      </c>
      <c r="F149" s="17">
        <f t="shared" si="92"/>
        <v>0</v>
      </c>
      <c r="G149" s="27"/>
      <c r="H149" s="27"/>
      <c r="I149" s="27"/>
      <c r="J149" s="27"/>
      <c r="K149" s="27"/>
      <c r="L149" s="27"/>
      <c r="M149" s="27"/>
      <c r="N149" s="35"/>
      <c r="O149" s="27"/>
      <c r="P149" s="22">
        <f t="shared" si="93"/>
        <v>0</v>
      </c>
      <c r="R149" s="47">
        <f t="shared" si="94"/>
        <v>0</v>
      </c>
      <c r="S149" s="47">
        <f t="shared" si="95"/>
        <v>0</v>
      </c>
      <c r="T149" s="47">
        <f t="shared" si="96"/>
        <v>0</v>
      </c>
    </row>
    <row r="150" spans="1:20" s="4" customFormat="1" x14ac:dyDescent="0.35">
      <c r="A150" s="107"/>
      <c r="B150" s="71" t="s">
        <v>170</v>
      </c>
      <c r="C150" s="108"/>
      <c r="D150" s="109"/>
      <c r="E150" s="18">
        <f>'Budget by Month'!Q150</f>
        <v>0</v>
      </c>
      <c r="F150" s="18">
        <f t="shared" si="92"/>
        <v>0</v>
      </c>
      <c r="G150" s="28">
        <f t="shared" ref="G150:P150" si="97">SUM(G140:G149)</f>
        <v>0</v>
      </c>
      <c r="H150" s="28">
        <f t="shared" si="97"/>
        <v>0</v>
      </c>
      <c r="I150" s="28">
        <f t="shared" si="97"/>
        <v>0</v>
      </c>
      <c r="J150" s="28">
        <f t="shared" si="97"/>
        <v>0</v>
      </c>
      <c r="K150" s="28">
        <f t="shared" si="97"/>
        <v>0</v>
      </c>
      <c r="L150" s="28">
        <f t="shared" ref="L150:M150" si="98">SUM(L140:L149)</f>
        <v>0</v>
      </c>
      <c r="M150" s="28">
        <f t="shared" si="98"/>
        <v>0</v>
      </c>
      <c r="N150" s="36">
        <f t="shared" si="97"/>
        <v>0</v>
      </c>
      <c r="O150" s="28">
        <f t="shared" ref="O150" si="99">SUM(O140:O149)</f>
        <v>0</v>
      </c>
      <c r="P150" s="23">
        <f t="shared" si="97"/>
        <v>0</v>
      </c>
      <c r="R150" s="43">
        <f t="shared" si="94"/>
        <v>0</v>
      </c>
      <c r="S150" s="43">
        <f t="shared" si="95"/>
        <v>0</v>
      </c>
      <c r="T150" s="43">
        <f t="shared" si="96"/>
        <v>0</v>
      </c>
    </row>
    <row r="151" spans="1:20" s="4" customFormat="1" x14ac:dyDescent="0.35">
      <c r="A151" s="107"/>
      <c r="B151" s="71" t="s">
        <v>171</v>
      </c>
      <c r="C151" s="108"/>
      <c r="D151" s="109"/>
      <c r="E151" s="18">
        <f>'Budget by Month'!Q151</f>
        <v>0</v>
      </c>
      <c r="F151" s="18">
        <f t="shared" si="92"/>
        <v>0</v>
      </c>
      <c r="G151" s="28">
        <f>G150+G128+G119+G110</f>
        <v>0</v>
      </c>
      <c r="H151" s="28">
        <f t="shared" ref="H151:O151" si="100">H150+H128+H119+H110</f>
        <v>0</v>
      </c>
      <c r="I151" s="28">
        <f t="shared" si="100"/>
        <v>0</v>
      </c>
      <c r="J151" s="28">
        <f t="shared" si="100"/>
        <v>0</v>
      </c>
      <c r="K151" s="28">
        <f t="shared" ref="K151:L151" si="101">K150+K128+K119+K110</f>
        <v>0</v>
      </c>
      <c r="L151" s="28">
        <f t="shared" si="101"/>
        <v>0</v>
      </c>
      <c r="M151" s="28">
        <f t="shared" ref="M151" si="102">M150+M128+M119+M110</f>
        <v>0</v>
      </c>
      <c r="N151" s="36">
        <f t="shared" si="100"/>
        <v>0</v>
      </c>
      <c r="O151" s="28">
        <f t="shared" si="100"/>
        <v>0</v>
      </c>
      <c r="P151" s="23">
        <f>P150+P128+P119+P110</f>
        <v>0</v>
      </c>
      <c r="R151" s="43">
        <f t="shared" si="94"/>
        <v>0</v>
      </c>
      <c r="S151" s="43">
        <f t="shared" si="95"/>
        <v>0</v>
      </c>
      <c r="T151" s="43">
        <f t="shared" si="96"/>
        <v>0</v>
      </c>
    </row>
    <row r="152" spans="1:20" s="4" customFormat="1" x14ac:dyDescent="0.35">
      <c r="A152" s="107"/>
      <c r="B152" s="110"/>
      <c r="C152" s="108"/>
      <c r="D152" s="109"/>
      <c r="E152" s="17"/>
      <c r="F152" s="17"/>
      <c r="G152" s="27"/>
      <c r="H152" s="27"/>
      <c r="I152" s="27"/>
      <c r="J152" s="27"/>
      <c r="K152" s="27"/>
      <c r="L152" s="27"/>
      <c r="M152" s="27"/>
      <c r="N152" s="35"/>
      <c r="O152" s="27"/>
      <c r="P152" s="24"/>
      <c r="R152" s="42"/>
      <c r="S152" s="42"/>
      <c r="T152" s="42"/>
    </row>
    <row r="153" spans="1:20" s="4" customFormat="1" ht="16" thickBot="1" x14ac:dyDescent="0.4">
      <c r="A153" s="93"/>
      <c r="B153" s="94" t="s">
        <v>172</v>
      </c>
      <c r="C153" s="95"/>
      <c r="D153" s="95"/>
      <c r="E153" s="19">
        <f>'Budget by Month'!Q153</f>
        <v>0</v>
      </c>
      <c r="F153" s="19">
        <f>E153-P153</f>
        <v>0</v>
      </c>
      <c r="G153" s="30">
        <f t="shared" ref="G153:P153" si="103">G151+G99</f>
        <v>0</v>
      </c>
      <c r="H153" s="30">
        <f t="shared" si="103"/>
        <v>0</v>
      </c>
      <c r="I153" s="30">
        <f t="shared" si="103"/>
        <v>0</v>
      </c>
      <c r="J153" s="30">
        <f t="shared" si="103"/>
        <v>0</v>
      </c>
      <c r="K153" s="30">
        <f t="shared" si="103"/>
        <v>0</v>
      </c>
      <c r="L153" s="30">
        <f t="shared" si="103"/>
        <v>0</v>
      </c>
      <c r="M153" s="30">
        <f t="shared" si="103"/>
        <v>0</v>
      </c>
      <c r="N153" s="38">
        <f t="shared" si="103"/>
        <v>0</v>
      </c>
      <c r="O153" s="30">
        <f t="shared" si="103"/>
        <v>0</v>
      </c>
      <c r="P153" s="26">
        <f t="shared" si="103"/>
        <v>0</v>
      </c>
      <c r="R153" s="45">
        <f>G153+H153+I153+J153+K153+L153+M153</f>
        <v>0</v>
      </c>
      <c r="S153" s="45">
        <f>N153</f>
        <v>0</v>
      </c>
      <c r="T153" s="45">
        <f>O153</f>
        <v>0</v>
      </c>
    </row>
    <row r="154" spans="1:20" s="4" customFormat="1" x14ac:dyDescent="0.35">
      <c r="A154" s="108"/>
      <c r="B154" s="110"/>
      <c r="C154" s="108"/>
      <c r="D154" s="109"/>
      <c r="E154" s="17"/>
      <c r="F154" s="17"/>
      <c r="G154" s="27"/>
      <c r="H154" s="27"/>
      <c r="I154" s="27"/>
      <c r="J154" s="27"/>
      <c r="K154" s="27"/>
      <c r="L154" s="27"/>
      <c r="M154" s="27"/>
      <c r="N154" s="35"/>
      <c r="O154" s="27"/>
      <c r="P154" s="24"/>
      <c r="R154" s="42"/>
      <c r="S154" s="42"/>
      <c r="T154" s="42"/>
    </row>
    <row r="155" spans="1:20" s="4" customFormat="1" ht="16" thickBot="1" x14ac:dyDescent="0.4">
      <c r="A155" s="111" t="s">
        <v>173</v>
      </c>
      <c r="B155" s="112"/>
      <c r="C155" s="113"/>
      <c r="D155" s="114"/>
      <c r="E155" s="19">
        <f>'Budget by Month'!Q155</f>
        <v>0</v>
      </c>
      <c r="F155" s="19">
        <f>E155-P155</f>
        <v>0</v>
      </c>
      <c r="G155" s="30">
        <f t="shared" ref="G155:P155" si="104">G69-G153</f>
        <v>0</v>
      </c>
      <c r="H155" s="30">
        <f t="shared" si="104"/>
        <v>0</v>
      </c>
      <c r="I155" s="30">
        <f t="shared" si="104"/>
        <v>0</v>
      </c>
      <c r="J155" s="30">
        <f t="shared" si="104"/>
        <v>0</v>
      </c>
      <c r="K155" s="30">
        <f t="shared" si="104"/>
        <v>0</v>
      </c>
      <c r="L155" s="30">
        <f t="shared" si="104"/>
        <v>0</v>
      </c>
      <c r="M155" s="30">
        <f t="shared" si="104"/>
        <v>0</v>
      </c>
      <c r="N155" s="38">
        <f t="shared" si="104"/>
        <v>0</v>
      </c>
      <c r="O155" s="30">
        <f t="shared" si="104"/>
        <v>0</v>
      </c>
      <c r="P155" s="26">
        <f t="shared" si="104"/>
        <v>0</v>
      </c>
      <c r="R155" s="45">
        <f>G155+H155+I155+J155+K155+L155+M155</f>
        <v>0</v>
      </c>
      <c r="S155" s="45">
        <f>N155</f>
        <v>0</v>
      </c>
      <c r="T155" s="45">
        <f>O155</f>
        <v>0</v>
      </c>
    </row>
    <row r="156" spans="1:20" s="4" customFormat="1" x14ac:dyDescent="0.35">
      <c r="A156" s="1"/>
      <c r="B156" s="115"/>
      <c r="C156" s="1"/>
      <c r="D156" s="2"/>
      <c r="E156" s="2"/>
      <c r="G156" s="16"/>
      <c r="H156" s="16"/>
      <c r="I156" s="16"/>
      <c r="J156" s="16"/>
      <c r="K156" s="16"/>
      <c r="L156" s="16"/>
      <c r="M156" s="16"/>
      <c r="N156" s="16"/>
      <c r="O156" s="16"/>
      <c r="R156" s="46"/>
      <c r="S156" s="46"/>
      <c r="T156" s="46"/>
    </row>
    <row r="157" spans="1:20" s="4" customFormat="1" x14ac:dyDescent="0.35">
      <c r="A157" s="116"/>
      <c r="B157" s="116"/>
      <c r="C157" s="116"/>
      <c r="D157" s="2"/>
      <c r="E157" s="2"/>
      <c r="G157" s="16"/>
      <c r="H157" s="16"/>
      <c r="I157" s="16"/>
      <c r="J157" s="16"/>
      <c r="K157" s="16"/>
      <c r="L157" s="16"/>
      <c r="M157" s="16"/>
      <c r="N157" s="16"/>
      <c r="O157" s="16"/>
      <c r="R157" s="46"/>
      <c r="S157" s="46"/>
      <c r="T157" s="46"/>
    </row>
    <row r="158" spans="1:20" s="4" customFormat="1" x14ac:dyDescent="0.35">
      <c r="A158" s="116"/>
      <c r="B158" s="116"/>
      <c r="C158" s="116"/>
      <c r="D158" s="2"/>
      <c r="E158" s="2"/>
      <c r="G158" s="16"/>
      <c r="H158" s="16"/>
      <c r="I158" s="16"/>
      <c r="J158" s="16"/>
      <c r="K158" s="16"/>
      <c r="L158" s="16"/>
      <c r="M158" s="16"/>
      <c r="N158" s="16"/>
      <c r="O158" s="16"/>
      <c r="R158" s="46"/>
      <c r="S158" s="46"/>
      <c r="T158" s="46"/>
    </row>
    <row r="159" spans="1:20" s="4" customFormat="1" x14ac:dyDescent="0.35">
      <c r="A159" s="116"/>
      <c r="B159" s="116"/>
      <c r="C159" s="116"/>
      <c r="D159" s="2"/>
      <c r="E159" s="2"/>
      <c r="G159" s="16"/>
      <c r="H159" s="16"/>
      <c r="I159" s="16"/>
      <c r="J159" s="16"/>
      <c r="K159" s="16"/>
      <c r="L159" s="16"/>
      <c r="M159" s="16"/>
      <c r="N159" s="16"/>
      <c r="O159" s="16"/>
      <c r="R159" s="46"/>
      <c r="S159" s="46"/>
      <c r="T159" s="46"/>
    </row>
    <row r="160" spans="1:20" s="4" customFormat="1" x14ac:dyDescent="0.35">
      <c r="A160" s="116"/>
      <c r="B160" s="116"/>
      <c r="C160" s="116"/>
      <c r="D160" s="2"/>
      <c r="E160" s="2"/>
      <c r="G160" s="16"/>
      <c r="H160" s="16"/>
      <c r="I160" s="16"/>
      <c r="J160" s="16"/>
      <c r="K160" s="16"/>
      <c r="L160" s="16"/>
      <c r="M160" s="16"/>
      <c r="N160" s="16"/>
      <c r="O160" s="16"/>
      <c r="R160" s="46"/>
      <c r="S160" s="46"/>
      <c r="T160" s="46"/>
    </row>
    <row r="161" spans="1:20" s="4" customFormat="1" x14ac:dyDescent="0.35">
      <c r="A161" s="116"/>
      <c r="B161" s="116"/>
      <c r="C161" s="116"/>
      <c r="D161" s="2"/>
      <c r="E161" s="2"/>
      <c r="G161" s="16"/>
      <c r="H161" s="16"/>
      <c r="I161" s="16"/>
      <c r="J161" s="16"/>
      <c r="K161" s="16"/>
      <c r="L161" s="16"/>
      <c r="M161" s="16"/>
      <c r="N161" s="16"/>
      <c r="O161" s="16"/>
      <c r="R161" s="46"/>
      <c r="S161" s="46"/>
      <c r="T161" s="46"/>
    </row>
    <row r="162" spans="1:20" s="4" customFormat="1" x14ac:dyDescent="0.35">
      <c r="A162" s="116"/>
      <c r="B162" s="116"/>
      <c r="C162" s="116"/>
      <c r="D162" s="2"/>
      <c r="E162" s="2"/>
      <c r="G162" s="16"/>
      <c r="H162" s="16"/>
      <c r="I162" s="16"/>
      <c r="J162" s="16"/>
      <c r="K162" s="16"/>
      <c r="L162" s="16"/>
      <c r="M162" s="16"/>
      <c r="N162" s="16"/>
      <c r="O162" s="16"/>
      <c r="R162" s="46"/>
      <c r="S162" s="46"/>
      <c r="T162" s="46"/>
    </row>
    <row r="163" spans="1:20" s="4" customFormat="1" x14ac:dyDescent="0.35">
      <c r="A163" s="116"/>
      <c r="B163" s="116"/>
      <c r="C163" s="116"/>
      <c r="D163" s="2"/>
      <c r="E163" s="2"/>
      <c r="G163" s="16"/>
      <c r="H163" s="16"/>
      <c r="I163" s="16"/>
      <c r="J163" s="16"/>
      <c r="K163" s="16"/>
      <c r="L163" s="16"/>
      <c r="M163" s="16"/>
      <c r="N163" s="16"/>
      <c r="O163" s="16"/>
      <c r="R163" s="46"/>
      <c r="S163" s="46"/>
      <c r="T163" s="46"/>
    </row>
    <row r="164" spans="1:20" s="4" customFormat="1" x14ac:dyDescent="0.35">
      <c r="A164" s="1"/>
      <c r="B164" s="1"/>
      <c r="C164" s="1"/>
      <c r="D164" s="2"/>
      <c r="E164" s="2"/>
      <c r="G164" s="16"/>
      <c r="H164" s="16"/>
      <c r="I164" s="16"/>
      <c r="J164" s="16"/>
      <c r="K164" s="16"/>
      <c r="L164" s="16"/>
      <c r="M164" s="16"/>
      <c r="N164" s="16"/>
      <c r="O164" s="16"/>
      <c r="R164" s="46"/>
      <c r="S164" s="46"/>
      <c r="T164" s="46"/>
    </row>
    <row r="165" spans="1:20" s="4" customFormat="1" x14ac:dyDescent="0.35">
      <c r="A165" s="1"/>
      <c r="B165" s="1"/>
      <c r="C165" s="1"/>
      <c r="D165" s="2"/>
      <c r="E165" s="2"/>
      <c r="G165" s="16"/>
      <c r="H165" s="16"/>
      <c r="I165" s="16"/>
      <c r="J165" s="16"/>
      <c r="K165" s="16"/>
      <c r="L165" s="16"/>
      <c r="M165" s="16"/>
      <c r="N165" s="16"/>
      <c r="O165" s="16"/>
      <c r="R165" s="46"/>
      <c r="S165" s="46"/>
      <c r="T165" s="46"/>
    </row>
    <row r="166" spans="1:20" s="4" customFormat="1" x14ac:dyDescent="0.35">
      <c r="A166" s="1"/>
      <c r="B166" s="1"/>
      <c r="C166" s="1"/>
      <c r="D166" s="2"/>
      <c r="E166" s="2"/>
      <c r="G166" s="16"/>
      <c r="H166" s="16"/>
      <c r="I166" s="16"/>
      <c r="J166" s="16"/>
      <c r="K166" s="16"/>
      <c r="L166" s="16"/>
      <c r="M166" s="16"/>
      <c r="N166" s="16"/>
      <c r="O166" s="16"/>
      <c r="R166" s="46"/>
      <c r="S166" s="46"/>
      <c r="T166" s="46"/>
    </row>
    <row r="167" spans="1:20" s="4" customFormat="1" x14ac:dyDescent="0.35">
      <c r="A167" s="1"/>
      <c r="B167" s="1"/>
      <c r="C167" s="1"/>
      <c r="D167" s="2"/>
      <c r="E167" s="2"/>
      <c r="G167" s="16"/>
      <c r="H167" s="16"/>
      <c r="I167" s="16"/>
      <c r="J167" s="16"/>
      <c r="K167" s="16"/>
      <c r="L167" s="16"/>
      <c r="M167" s="16"/>
      <c r="N167" s="16"/>
      <c r="O167" s="16"/>
      <c r="R167" s="46"/>
      <c r="S167" s="46"/>
      <c r="T167" s="46"/>
    </row>
    <row r="168" spans="1:20" s="4" customFormat="1" x14ac:dyDescent="0.35">
      <c r="A168" s="1"/>
      <c r="B168" s="1"/>
      <c r="C168" s="1"/>
      <c r="D168" s="2"/>
      <c r="E168" s="2"/>
      <c r="G168" s="16"/>
      <c r="H168" s="16"/>
      <c r="I168" s="16"/>
      <c r="J168" s="16"/>
      <c r="K168" s="16"/>
      <c r="L168" s="16"/>
      <c r="M168" s="16"/>
      <c r="N168" s="16"/>
      <c r="O168" s="16"/>
      <c r="R168" s="46"/>
      <c r="S168" s="46"/>
      <c r="T168" s="46"/>
    </row>
  </sheetData>
  <mergeCells count="8">
    <mergeCell ref="G4:M4"/>
    <mergeCell ref="B101:D101"/>
    <mergeCell ref="D1:D3"/>
    <mergeCell ref="B4:D4"/>
    <mergeCell ref="B26:D26"/>
    <mergeCell ref="B66:D66"/>
    <mergeCell ref="B70:D70"/>
    <mergeCell ref="A1:B3"/>
  </mergeCells>
  <pageMargins left="0.7" right="0.7" top="0.75" bottom="0.75" header="0.3" footer="0.3"/>
  <pageSetup paperSize="9"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B2759-FE1A-43A1-B211-D1000A0B5690}">
  <sheetPr>
    <tabColor rgb="FF0070C0"/>
  </sheetPr>
  <dimension ref="A1:N168"/>
  <sheetViews>
    <sheetView topLeftCell="A75" zoomScale="85" zoomScaleNormal="85" workbookViewId="0">
      <selection activeCell="G160" sqref="G160"/>
    </sheetView>
  </sheetViews>
  <sheetFormatPr defaultRowHeight="15.5" x14ac:dyDescent="0.35"/>
  <cols>
    <col min="1" max="1" width="7.1796875" style="1" customWidth="1"/>
    <col min="2" max="2" width="10.7265625" style="1" customWidth="1"/>
    <col min="3" max="3" width="7.81640625" style="1" customWidth="1"/>
    <col min="4" max="4" width="34.1796875" style="2" customWidth="1"/>
    <col min="5" max="5" width="16.7265625" style="2" customWidth="1"/>
    <col min="6" max="6" width="14.453125" style="2" customWidth="1"/>
    <col min="7" max="10" width="21.453125" style="15" customWidth="1"/>
    <col min="11" max="11" width="11.81640625" style="2" customWidth="1"/>
    <col min="12" max="12" width="9.1796875" style="2"/>
    <col min="13" max="14" width="15.54296875" style="39" customWidth="1"/>
    <col min="15" max="227" width="9.1796875" style="2"/>
    <col min="228" max="228" width="3" style="2" customWidth="1"/>
    <col min="229" max="229" width="7.1796875" style="2" customWidth="1"/>
    <col min="230" max="230" width="0" style="2" hidden="1" customWidth="1"/>
    <col min="231" max="231" width="7.1796875" style="2" customWidth="1"/>
    <col min="232" max="232" width="7.81640625" style="2" customWidth="1"/>
    <col min="233" max="233" width="39.453125" style="2" customWidth="1"/>
    <col min="234" max="234" width="0" style="2" hidden="1" customWidth="1"/>
    <col min="235" max="235" width="47.1796875" style="2" customWidth="1"/>
    <col min="236" max="236" width="0" style="2" hidden="1" customWidth="1"/>
    <col min="237" max="237" width="4.453125" style="2" customWidth="1"/>
    <col min="238" max="483" width="9.1796875" style="2"/>
    <col min="484" max="484" width="3" style="2" customWidth="1"/>
    <col min="485" max="485" width="7.1796875" style="2" customWidth="1"/>
    <col min="486" max="486" width="0" style="2" hidden="1" customWidth="1"/>
    <col min="487" max="487" width="7.1796875" style="2" customWidth="1"/>
    <col min="488" max="488" width="7.81640625" style="2" customWidth="1"/>
    <col min="489" max="489" width="39.453125" style="2" customWidth="1"/>
    <col min="490" max="490" width="0" style="2" hidden="1" customWidth="1"/>
    <col min="491" max="491" width="47.1796875" style="2" customWidth="1"/>
    <col min="492" max="492" width="0" style="2" hidden="1" customWidth="1"/>
    <col min="493" max="493" width="4.453125" style="2" customWidth="1"/>
    <col min="494" max="739" width="9.1796875" style="2"/>
    <col min="740" max="740" width="3" style="2" customWidth="1"/>
    <col min="741" max="741" width="7.1796875" style="2" customWidth="1"/>
    <col min="742" max="742" width="0" style="2" hidden="1" customWidth="1"/>
    <col min="743" max="743" width="7.1796875" style="2" customWidth="1"/>
    <col min="744" max="744" width="7.81640625" style="2" customWidth="1"/>
    <col min="745" max="745" width="39.453125" style="2" customWidth="1"/>
    <col min="746" max="746" width="0" style="2" hidden="1" customWidth="1"/>
    <col min="747" max="747" width="47.1796875" style="2" customWidth="1"/>
    <col min="748" max="748" width="0" style="2" hidden="1" customWidth="1"/>
    <col min="749" max="749" width="4.453125" style="2" customWidth="1"/>
    <col min="750" max="995" width="9.1796875" style="2"/>
    <col min="996" max="996" width="3" style="2" customWidth="1"/>
    <col min="997" max="997" width="7.1796875" style="2" customWidth="1"/>
    <col min="998" max="998" width="0" style="2" hidden="1" customWidth="1"/>
    <col min="999" max="999" width="7.1796875" style="2" customWidth="1"/>
    <col min="1000" max="1000" width="7.81640625" style="2" customWidth="1"/>
    <col min="1001" max="1001" width="39.453125" style="2" customWidth="1"/>
    <col min="1002" max="1002" width="0" style="2" hidden="1" customWidth="1"/>
    <col min="1003" max="1003" width="47.1796875" style="2" customWidth="1"/>
    <col min="1004" max="1004" width="0" style="2" hidden="1" customWidth="1"/>
    <col min="1005" max="1005" width="4.453125" style="2" customWidth="1"/>
    <col min="1006" max="1251" width="9.1796875" style="2"/>
    <col min="1252" max="1252" width="3" style="2" customWidth="1"/>
    <col min="1253" max="1253" width="7.1796875" style="2" customWidth="1"/>
    <col min="1254" max="1254" width="0" style="2" hidden="1" customWidth="1"/>
    <col min="1255" max="1255" width="7.1796875" style="2" customWidth="1"/>
    <col min="1256" max="1256" width="7.81640625" style="2" customWidth="1"/>
    <col min="1257" max="1257" width="39.453125" style="2" customWidth="1"/>
    <col min="1258" max="1258" width="0" style="2" hidden="1" customWidth="1"/>
    <col min="1259" max="1259" width="47.1796875" style="2" customWidth="1"/>
    <col min="1260" max="1260" width="0" style="2" hidden="1" customWidth="1"/>
    <col min="1261" max="1261" width="4.453125" style="2" customWidth="1"/>
    <col min="1262" max="1507" width="9.1796875" style="2"/>
    <col min="1508" max="1508" width="3" style="2" customWidth="1"/>
    <col min="1509" max="1509" width="7.1796875" style="2" customWidth="1"/>
    <col min="1510" max="1510" width="0" style="2" hidden="1" customWidth="1"/>
    <col min="1511" max="1511" width="7.1796875" style="2" customWidth="1"/>
    <col min="1512" max="1512" width="7.81640625" style="2" customWidth="1"/>
    <col min="1513" max="1513" width="39.453125" style="2" customWidth="1"/>
    <col min="1514" max="1514" width="0" style="2" hidden="1" customWidth="1"/>
    <col min="1515" max="1515" width="47.1796875" style="2" customWidth="1"/>
    <col min="1516" max="1516" width="0" style="2" hidden="1" customWidth="1"/>
    <col min="1517" max="1517" width="4.453125" style="2" customWidth="1"/>
    <col min="1518" max="1763" width="9.1796875" style="2"/>
    <col min="1764" max="1764" width="3" style="2" customWidth="1"/>
    <col min="1765" max="1765" width="7.1796875" style="2" customWidth="1"/>
    <col min="1766" max="1766" width="0" style="2" hidden="1" customWidth="1"/>
    <col min="1767" max="1767" width="7.1796875" style="2" customWidth="1"/>
    <col min="1768" max="1768" width="7.81640625" style="2" customWidth="1"/>
    <col min="1769" max="1769" width="39.453125" style="2" customWidth="1"/>
    <col min="1770" max="1770" width="0" style="2" hidden="1" customWidth="1"/>
    <col min="1771" max="1771" width="47.1796875" style="2" customWidth="1"/>
    <col min="1772" max="1772" width="0" style="2" hidden="1" customWidth="1"/>
    <col min="1773" max="1773" width="4.453125" style="2" customWidth="1"/>
    <col min="1774" max="2019" width="9.1796875" style="2"/>
    <col min="2020" max="2020" width="3" style="2" customWidth="1"/>
    <col min="2021" max="2021" width="7.1796875" style="2" customWidth="1"/>
    <col min="2022" max="2022" width="0" style="2" hidden="1" customWidth="1"/>
    <col min="2023" max="2023" width="7.1796875" style="2" customWidth="1"/>
    <col min="2024" max="2024" width="7.81640625" style="2" customWidth="1"/>
    <col min="2025" max="2025" width="39.453125" style="2" customWidth="1"/>
    <col min="2026" max="2026" width="0" style="2" hidden="1" customWidth="1"/>
    <col min="2027" max="2027" width="47.1796875" style="2" customWidth="1"/>
    <col min="2028" max="2028" width="0" style="2" hidden="1" customWidth="1"/>
    <col min="2029" max="2029" width="4.453125" style="2" customWidth="1"/>
    <col min="2030" max="2275" width="9.1796875" style="2"/>
    <col min="2276" max="2276" width="3" style="2" customWidth="1"/>
    <col min="2277" max="2277" width="7.1796875" style="2" customWidth="1"/>
    <col min="2278" max="2278" width="0" style="2" hidden="1" customWidth="1"/>
    <col min="2279" max="2279" width="7.1796875" style="2" customWidth="1"/>
    <col min="2280" max="2280" width="7.81640625" style="2" customWidth="1"/>
    <col min="2281" max="2281" width="39.453125" style="2" customWidth="1"/>
    <col min="2282" max="2282" width="0" style="2" hidden="1" customWidth="1"/>
    <col min="2283" max="2283" width="47.1796875" style="2" customWidth="1"/>
    <col min="2284" max="2284" width="0" style="2" hidden="1" customWidth="1"/>
    <col min="2285" max="2285" width="4.453125" style="2" customWidth="1"/>
    <col min="2286" max="2531" width="9.1796875" style="2"/>
    <col min="2532" max="2532" width="3" style="2" customWidth="1"/>
    <col min="2533" max="2533" width="7.1796875" style="2" customWidth="1"/>
    <col min="2534" max="2534" width="0" style="2" hidden="1" customWidth="1"/>
    <col min="2535" max="2535" width="7.1796875" style="2" customWidth="1"/>
    <col min="2536" max="2536" width="7.81640625" style="2" customWidth="1"/>
    <col min="2537" max="2537" width="39.453125" style="2" customWidth="1"/>
    <col min="2538" max="2538" width="0" style="2" hidden="1" customWidth="1"/>
    <col min="2539" max="2539" width="47.1796875" style="2" customWidth="1"/>
    <col min="2540" max="2540" width="0" style="2" hidden="1" customWidth="1"/>
    <col min="2541" max="2541" width="4.453125" style="2" customWidth="1"/>
    <col min="2542" max="2787" width="9.1796875" style="2"/>
    <col min="2788" max="2788" width="3" style="2" customWidth="1"/>
    <col min="2789" max="2789" width="7.1796875" style="2" customWidth="1"/>
    <col min="2790" max="2790" width="0" style="2" hidden="1" customWidth="1"/>
    <col min="2791" max="2791" width="7.1796875" style="2" customWidth="1"/>
    <col min="2792" max="2792" width="7.81640625" style="2" customWidth="1"/>
    <col min="2793" max="2793" width="39.453125" style="2" customWidth="1"/>
    <col min="2794" max="2794" width="0" style="2" hidden="1" customWidth="1"/>
    <col min="2795" max="2795" width="47.1796875" style="2" customWidth="1"/>
    <col min="2796" max="2796" width="0" style="2" hidden="1" customWidth="1"/>
    <col min="2797" max="2797" width="4.453125" style="2" customWidth="1"/>
    <col min="2798" max="3043" width="9.1796875" style="2"/>
    <col min="3044" max="3044" width="3" style="2" customWidth="1"/>
    <col min="3045" max="3045" width="7.1796875" style="2" customWidth="1"/>
    <col min="3046" max="3046" width="0" style="2" hidden="1" customWidth="1"/>
    <col min="3047" max="3047" width="7.1796875" style="2" customWidth="1"/>
    <col min="3048" max="3048" width="7.81640625" style="2" customWidth="1"/>
    <col min="3049" max="3049" width="39.453125" style="2" customWidth="1"/>
    <col min="3050" max="3050" width="0" style="2" hidden="1" customWidth="1"/>
    <col min="3051" max="3051" width="47.1796875" style="2" customWidth="1"/>
    <col min="3052" max="3052" width="0" style="2" hidden="1" customWidth="1"/>
    <col min="3053" max="3053" width="4.453125" style="2" customWidth="1"/>
    <col min="3054" max="3299" width="9.1796875" style="2"/>
    <col min="3300" max="3300" width="3" style="2" customWidth="1"/>
    <col min="3301" max="3301" width="7.1796875" style="2" customWidth="1"/>
    <col min="3302" max="3302" width="0" style="2" hidden="1" customWidth="1"/>
    <col min="3303" max="3303" width="7.1796875" style="2" customWidth="1"/>
    <col min="3304" max="3304" width="7.81640625" style="2" customWidth="1"/>
    <col min="3305" max="3305" width="39.453125" style="2" customWidth="1"/>
    <col min="3306" max="3306" width="0" style="2" hidden="1" customWidth="1"/>
    <col min="3307" max="3307" width="47.1796875" style="2" customWidth="1"/>
    <col min="3308" max="3308" width="0" style="2" hidden="1" customWidth="1"/>
    <col min="3309" max="3309" width="4.453125" style="2" customWidth="1"/>
    <col min="3310" max="3555" width="9.1796875" style="2"/>
    <col min="3556" max="3556" width="3" style="2" customWidth="1"/>
    <col min="3557" max="3557" width="7.1796875" style="2" customWidth="1"/>
    <col min="3558" max="3558" width="0" style="2" hidden="1" customWidth="1"/>
    <col min="3559" max="3559" width="7.1796875" style="2" customWidth="1"/>
    <col min="3560" max="3560" width="7.81640625" style="2" customWidth="1"/>
    <col min="3561" max="3561" width="39.453125" style="2" customWidth="1"/>
    <col min="3562" max="3562" width="0" style="2" hidden="1" customWidth="1"/>
    <col min="3563" max="3563" width="47.1796875" style="2" customWidth="1"/>
    <col min="3564" max="3564" width="0" style="2" hidden="1" customWidth="1"/>
    <col min="3565" max="3565" width="4.453125" style="2" customWidth="1"/>
    <col min="3566" max="3811" width="9.1796875" style="2"/>
    <col min="3812" max="3812" width="3" style="2" customWidth="1"/>
    <col min="3813" max="3813" width="7.1796875" style="2" customWidth="1"/>
    <col min="3814" max="3814" width="0" style="2" hidden="1" customWidth="1"/>
    <col min="3815" max="3815" width="7.1796875" style="2" customWidth="1"/>
    <col min="3816" max="3816" width="7.81640625" style="2" customWidth="1"/>
    <col min="3817" max="3817" width="39.453125" style="2" customWidth="1"/>
    <col min="3818" max="3818" width="0" style="2" hidden="1" customWidth="1"/>
    <col min="3819" max="3819" width="47.1796875" style="2" customWidth="1"/>
    <col min="3820" max="3820" width="0" style="2" hidden="1" customWidth="1"/>
    <col min="3821" max="3821" width="4.453125" style="2" customWidth="1"/>
    <col min="3822" max="4067" width="9.1796875" style="2"/>
    <col min="4068" max="4068" width="3" style="2" customWidth="1"/>
    <col min="4069" max="4069" width="7.1796875" style="2" customWidth="1"/>
    <col min="4070" max="4070" width="0" style="2" hidden="1" customWidth="1"/>
    <col min="4071" max="4071" width="7.1796875" style="2" customWidth="1"/>
    <col min="4072" max="4072" width="7.81640625" style="2" customWidth="1"/>
    <col min="4073" max="4073" width="39.453125" style="2" customWidth="1"/>
    <col min="4074" max="4074" width="0" style="2" hidden="1" customWidth="1"/>
    <col min="4075" max="4075" width="47.1796875" style="2" customWidth="1"/>
    <col min="4076" max="4076" width="0" style="2" hidden="1" customWidth="1"/>
    <col min="4077" max="4077" width="4.453125" style="2" customWidth="1"/>
    <col min="4078" max="4323" width="9.1796875" style="2"/>
    <col min="4324" max="4324" width="3" style="2" customWidth="1"/>
    <col min="4325" max="4325" width="7.1796875" style="2" customWidth="1"/>
    <col min="4326" max="4326" width="0" style="2" hidden="1" customWidth="1"/>
    <col min="4327" max="4327" width="7.1796875" style="2" customWidth="1"/>
    <col min="4328" max="4328" width="7.81640625" style="2" customWidth="1"/>
    <col min="4329" max="4329" width="39.453125" style="2" customWidth="1"/>
    <col min="4330" max="4330" width="0" style="2" hidden="1" customWidth="1"/>
    <col min="4331" max="4331" width="47.1796875" style="2" customWidth="1"/>
    <col min="4332" max="4332" width="0" style="2" hidden="1" customWidth="1"/>
    <col min="4333" max="4333" width="4.453125" style="2" customWidth="1"/>
    <col min="4334" max="4579" width="9.1796875" style="2"/>
    <col min="4580" max="4580" width="3" style="2" customWidth="1"/>
    <col min="4581" max="4581" width="7.1796875" style="2" customWidth="1"/>
    <col min="4582" max="4582" width="0" style="2" hidden="1" customWidth="1"/>
    <col min="4583" max="4583" width="7.1796875" style="2" customWidth="1"/>
    <col min="4584" max="4584" width="7.81640625" style="2" customWidth="1"/>
    <col min="4585" max="4585" width="39.453125" style="2" customWidth="1"/>
    <col min="4586" max="4586" width="0" style="2" hidden="1" customWidth="1"/>
    <col min="4587" max="4587" width="47.1796875" style="2" customWidth="1"/>
    <col min="4588" max="4588" width="0" style="2" hidden="1" customWidth="1"/>
    <col min="4589" max="4589" width="4.453125" style="2" customWidth="1"/>
    <col min="4590" max="4835" width="9.1796875" style="2"/>
    <col min="4836" max="4836" width="3" style="2" customWidth="1"/>
    <col min="4837" max="4837" width="7.1796875" style="2" customWidth="1"/>
    <col min="4838" max="4838" width="0" style="2" hidden="1" customWidth="1"/>
    <col min="4839" max="4839" width="7.1796875" style="2" customWidth="1"/>
    <col min="4840" max="4840" width="7.81640625" style="2" customWidth="1"/>
    <col min="4841" max="4841" width="39.453125" style="2" customWidth="1"/>
    <col min="4842" max="4842" width="0" style="2" hidden="1" customWidth="1"/>
    <col min="4843" max="4843" width="47.1796875" style="2" customWidth="1"/>
    <col min="4844" max="4844" width="0" style="2" hidden="1" customWidth="1"/>
    <col min="4845" max="4845" width="4.453125" style="2" customWidth="1"/>
    <col min="4846" max="5091" width="9.1796875" style="2"/>
    <col min="5092" max="5092" width="3" style="2" customWidth="1"/>
    <col min="5093" max="5093" width="7.1796875" style="2" customWidth="1"/>
    <col min="5094" max="5094" width="0" style="2" hidden="1" customWidth="1"/>
    <col min="5095" max="5095" width="7.1796875" style="2" customWidth="1"/>
    <col min="5096" max="5096" width="7.81640625" style="2" customWidth="1"/>
    <col min="5097" max="5097" width="39.453125" style="2" customWidth="1"/>
    <col min="5098" max="5098" width="0" style="2" hidden="1" customWidth="1"/>
    <col min="5099" max="5099" width="47.1796875" style="2" customWidth="1"/>
    <col min="5100" max="5100" width="0" style="2" hidden="1" customWidth="1"/>
    <col min="5101" max="5101" width="4.453125" style="2" customWidth="1"/>
    <col min="5102" max="5347" width="9.1796875" style="2"/>
    <col min="5348" max="5348" width="3" style="2" customWidth="1"/>
    <col min="5349" max="5349" width="7.1796875" style="2" customWidth="1"/>
    <col min="5350" max="5350" width="0" style="2" hidden="1" customWidth="1"/>
    <col min="5351" max="5351" width="7.1796875" style="2" customWidth="1"/>
    <col min="5352" max="5352" width="7.81640625" style="2" customWidth="1"/>
    <col min="5353" max="5353" width="39.453125" style="2" customWidth="1"/>
    <col min="5354" max="5354" width="0" style="2" hidden="1" customWidth="1"/>
    <col min="5355" max="5355" width="47.1796875" style="2" customWidth="1"/>
    <col min="5356" max="5356" width="0" style="2" hidden="1" customWidth="1"/>
    <col min="5357" max="5357" width="4.453125" style="2" customWidth="1"/>
    <col min="5358" max="5603" width="9.1796875" style="2"/>
    <col min="5604" max="5604" width="3" style="2" customWidth="1"/>
    <col min="5605" max="5605" width="7.1796875" style="2" customWidth="1"/>
    <col min="5606" max="5606" width="0" style="2" hidden="1" customWidth="1"/>
    <col min="5607" max="5607" width="7.1796875" style="2" customWidth="1"/>
    <col min="5608" max="5608" width="7.81640625" style="2" customWidth="1"/>
    <col min="5609" max="5609" width="39.453125" style="2" customWidth="1"/>
    <col min="5610" max="5610" width="0" style="2" hidden="1" customWidth="1"/>
    <col min="5611" max="5611" width="47.1796875" style="2" customWidth="1"/>
    <col min="5612" max="5612" width="0" style="2" hidden="1" customWidth="1"/>
    <col min="5613" max="5613" width="4.453125" style="2" customWidth="1"/>
    <col min="5614" max="5859" width="9.1796875" style="2"/>
    <col min="5860" max="5860" width="3" style="2" customWidth="1"/>
    <col min="5861" max="5861" width="7.1796875" style="2" customWidth="1"/>
    <col min="5862" max="5862" width="0" style="2" hidden="1" customWidth="1"/>
    <col min="5863" max="5863" width="7.1796875" style="2" customWidth="1"/>
    <col min="5864" max="5864" width="7.81640625" style="2" customWidth="1"/>
    <col min="5865" max="5865" width="39.453125" style="2" customWidth="1"/>
    <col min="5866" max="5866" width="0" style="2" hidden="1" customWidth="1"/>
    <col min="5867" max="5867" width="47.1796875" style="2" customWidth="1"/>
    <col min="5868" max="5868" width="0" style="2" hidden="1" customWidth="1"/>
    <col min="5869" max="5869" width="4.453125" style="2" customWidth="1"/>
    <col min="5870" max="6115" width="9.1796875" style="2"/>
    <col min="6116" max="6116" width="3" style="2" customWidth="1"/>
    <col min="6117" max="6117" width="7.1796875" style="2" customWidth="1"/>
    <col min="6118" max="6118" width="0" style="2" hidden="1" customWidth="1"/>
    <col min="6119" max="6119" width="7.1796875" style="2" customWidth="1"/>
    <col min="6120" max="6120" width="7.81640625" style="2" customWidth="1"/>
    <col min="6121" max="6121" width="39.453125" style="2" customWidth="1"/>
    <col min="6122" max="6122" width="0" style="2" hidden="1" customWidth="1"/>
    <col min="6123" max="6123" width="47.1796875" style="2" customWidth="1"/>
    <col min="6124" max="6124" width="0" style="2" hidden="1" customWidth="1"/>
    <col min="6125" max="6125" width="4.453125" style="2" customWidth="1"/>
    <col min="6126" max="6371" width="9.1796875" style="2"/>
    <col min="6372" max="6372" width="3" style="2" customWidth="1"/>
    <col min="6373" max="6373" width="7.1796875" style="2" customWidth="1"/>
    <col min="6374" max="6374" width="0" style="2" hidden="1" customWidth="1"/>
    <col min="6375" max="6375" width="7.1796875" style="2" customWidth="1"/>
    <col min="6376" max="6376" width="7.81640625" style="2" customWidth="1"/>
    <col min="6377" max="6377" width="39.453125" style="2" customWidth="1"/>
    <col min="6378" max="6378" width="0" style="2" hidden="1" customWidth="1"/>
    <col min="6379" max="6379" width="47.1796875" style="2" customWidth="1"/>
    <col min="6380" max="6380" width="0" style="2" hidden="1" customWidth="1"/>
    <col min="6381" max="6381" width="4.453125" style="2" customWidth="1"/>
    <col min="6382" max="6627" width="9.1796875" style="2"/>
    <col min="6628" max="6628" width="3" style="2" customWidth="1"/>
    <col min="6629" max="6629" width="7.1796875" style="2" customWidth="1"/>
    <col min="6630" max="6630" width="0" style="2" hidden="1" customWidth="1"/>
    <col min="6631" max="6631" width="7.1796875" style="2" customWidth="1"/>
    <col min="6632" max="6632" width="7.81640625" style="2" customWidth="1"/>
    <col min="6633" max="6633" width="39.453125" style="2" customWidth="1"/>
    <col min="6634" max="6634" width="0" style="2" hidden="1" customWidth="1"/>
    <col min="6635" max="6635" width="47.1796875" style="2" customWidth="1"/>
    <col min="6636" max="6636" width="0" style="2" hidden="1" customWidth="1"/>
    <col min="6637" max="6637" width="4.453125" style="2" customWidth="1"/>
    <col min="6638" max="6883" width="9.1796875" style="2"/>
    <col min="6884" max="6884" width="3" style="2" customWidth="1"/>
    <col min="6885" max="6885" width="7.1796875" style="2" customWidth="1"/>
    <col min="6886" max="6886" width="0" style="2" hidden="1" customWidth="1"/>
    <col min="6887" max="6887" width="7.1796875" style="2" customWidth="1"/>
    <col min="6888" max="6888" width="7.81640625" style="2" customWidth="1"/>
    <col min="6889" max="6889" width="39.453125" style="2" customWidth="1"/>
    <col min="6890" max="6890" width="0" style="2" hidden="1" customWidth="1"/>
    <col min="6891" max="6891" width="47.1796875" style="2" customWidth="1"/>
    <col min="6892" max="6892" width="0" style="2" hidden="1" customWidth="1"/>
    <col min="6893" max="6893" width="4.453125" style="2" customWidth="1"/>
    <col min="6894" max="7139" width="9.1796875" style="2"/>
    <col min="7140" max="7140" width="3" style="2" customWidth="1"/>
    <col min="7141" max="7141" width="7.1796875" style="2" customWidth="1"/>
    <col min="7142" max="7142" width="0" style="2" hidden="1" customWidth="1"/>
    <col min="7143" max="7143" width="7.1796875" style="2" customWidth="1"/>
    <col min="7144" max="7144" width="7.81640625" style="2" customWidth="1"/>
    <col min="7145" max="7145" width="39.453125" style="2" customWidth="1"/>
    <col min="7146" max="7146" width="0" style="2" hidden="1" customWidth="1"/>
    <col min="7147" max="7147" width="47.1796875" style="2" customWidth="1"/>
    <col min="7148" max="7148" width="0" style="2" hidden="1" customWidth="1"/>
    <col min="7149" max="7149" width="4.453125" style="2" customWidth="1"/>
    <col min="7150" max="7395" width="9.1796875" style="2"/>
    <col min="7396" max="7396" width="3" style="2" customWidth="1"/>
    <col min="7397" max="7397" width="7.1796875" style="2" customWidth="1"/>
    <col min="7398" max="7398" width="0" style="2" hidden="1" customWidth="1"/>
    <col min="7399" max="7399" width="7.1796875" style="2" customWidth="1"/>
    <col min="7400" max="7400" width="7.81640625" style="2" customWidth="1"/>
    <col min="7401" max="7401" width="39.453125" style="2" customWidth="1"/>
    <col min="7402" max="7402" width="0" style="2" hidden="1" customWidth="1"/>
    <col min="7403" max="7403" width="47.1796875" style="2" customWidth="1"/>
    <col min="7404" max="7404" width="0" style="2" hidden="1" customWidth="1"/>
    <col min="7405" max="7405" width="4.453125" style="2" customWidth="1"/>
    <col min="7406" max="7651" width="9.1796875" style="2"/>
    <col min="7652" max="7652" width="3" style="2" customWidth="1"/>
    <col min="7653" max="7653" width="7.1796875" style="2" customWidth="1"/>
    <col min="7654" max="7654" width="0" style="2" hidden="1" customWidth="1"/>
    <col min="7655" max="7655" width="7.1796875" style="2" customWidth="1"/>
    <col min="7656" max="7656" width="7.81640625" style="2" customWidth="1"/>
    <col min="7657" max="7657" width="39.453125" style="2" customWidth="1"/>
    <col min="7658" max="7658" width="0" style="2" hidden="1" customWidth="1"/>
    <col min="7659" max="7659" width="47.1796875" style="2" customWidth="1"/>
    <col min="7660" max="7660" width="0" style="2" hidden="1" customWidth="1"/>
    <col min="7661" max="7661" width="4.453125" style="2" customWidth="1"/>
    <col min="7662" max="7907" width="9.1796875" style="2"/>
    <col min="7908" max="7908" width="3" style="2" customWidth="1"/>
    <col min="7909" max="7909" width="7.1796875" style="2" customWidth="1"/>
    <col min="7910" max="7910" width="0" style="2" hidden="1" customWidth="1"/>
    <col min="7911" max="7911" width="7.1796875" style="2" customWidth="1"/>
    <col min="7912" max="7912" width="7.81640625" style="2" customWidth="1"/>
    <col min="7913" max="7913" width="39.453125" style="2" customWidth="1"/>
    <col min="7914" max="7914" width="0" style="2" hidden="1" customWidth="1"/>
    <col min="7915" max="7915" width="47.1796875" style="2" customWidth="1"/>
    <col min="7916" max="7916" width="0" style="2" hidden="1" customWidth="1"/>
    <col min="7917" max="7917" width="4.453125" style="2" customWidth="1"/>
    <col min="7918" max="8163" width="9.1796875" style="2"/>
    <col min="8164" max="8164" width="3" style="2" customWidth="1"/>
    <col min="8165" max="8165" width="7.1796875" style="2" customWidth="1"/>
    <col min="8166" max="8166" width="0" style="2" hidden="1" customWidth="1"/>
    <col min="8167" max="8167" width="7.1796875" style="2" customWidth="1"/>
    <col min="8168" max="8168" width="7.81640625" style="2" customWidth="1"/>
    <col min="8169" max="8169" width="39.453125" style="2" customWidth="1"/>
    <col min="8170" max="8170" width="0" style="2" hidden="1" customWidth="1"/>
    <col min="8171" max="8171" width="47.1796875" style="2" customWidth="1"/>
    <col min="8172" max="8172" width="0" style="2" hidden="1" customWidth="1"/>
    <col min="8173" max="8173" width="4.453125" style="2" customWidth="1"/>
    <col min="8174" max="8419" width="9.1796875" style="2"/>
    <col min="8420" max="8420" width="3" style="2" customWidth="1"/>
    <col min="8421" max="8421" width="7.1796875" style="2" customWidth="1"/>
    <col min="8422" max="8422" width="0" style="2" hidden="1" customWidth="1"/>
    <col min="8423" max="8423" width="7.1796875" style="2" customWidth="1"/>
    <col min="8424" max="8424" width="7.81640625" style="2" customWidth="1"/>
    <col min="8425" max="8425" width="39.453125" style="2" customWidth="1"/>
    <col min="8426" max="8426" width="0" style="2" hidden="1" customWidth="1"/>
    <col min="8427" max="8427" width="47.1796875" style="2" customWidth="1"/>
    <col min="8428" max="8428" width="0" style="2" hidden="1" customWidth="1"/>
    <col min="8429" max="8429" width="4.453125" style="2" customWidth="1"/>
    <col min="8430" max="8675" width="9.1796875" style="2"/>
    <col min="8676" max="8676" width="3" style="2" customWidth="1"/>
    <col min="8677" max="8677" width="7.1796875" style="2" customWidth="1"/>
    <col min="8678" max="8678" width="0" style="2" hidden="1" customWidth="1"/>
    <col min="8679" max="8679" width="7.1796875" style="2" customWidth="1"/>
    <col min="8680" max="8680" width="7.81640625" style="2" customWidth="1"/>
    <col min="8681" max="8681" width="39.453125" style="2" customWidth="1"/>
    <col min="8682" max="8682" width="0" style="2" hidden="1" customWidth="1"/>
    <col min="8683" max="8683" width="47.1796875" style="2" customWidth="1"/>
    <col min="8684" max="8684" width="0" style="2" hidden="1" customWidth="1"/>
    <col min="8685" max="8685" width="4.453125" style="2" customWidth="1"/>
    <col min="8686" max="8931" width="9.1796875" style="2"/>
    <col min="8932" max="8932" width="3" style="2" customWidth="1"/>
    <col min="8933" max="8933" width="7.1796875" style="2" customWidth="1"/>
    <col min="8934" max="8934" width="0" style="2" hidden="1" customWidth="1"/>
    <col min="8935" max="8935" width="7.1796875" style="2" customWidth="1"/>
    <col min="8936" max="8936" width="7.81640625" style="2" customWidth="1"/>
    <col min="8937" max="8937" width="39.453125" style="2" customWidth="1"/>
    <col min="8938" max="8938" width="0" style="2" hidden="1" customWidth="1"/>
    <col min="8939" max="8939" width="47.1796875" style="2" customWidth="1"/>
    <col min="8940" max="8940" width="0" style="2" hidden="1" customWidth="1"/>
    <col min="8941" max="8941" width="4.453125" style="2" customWidth="1"/>
    <col min="8942" max="9187" width="9.1796875" style="2"/>
    <col min="9188" max="9188" width="3" style="2" customWidth="1"/>
    <col min="9189" max="9189" width="7.1796875" style="2" customWidth="1"/>
    <col min="9190" max="9190" width="0" style="2" hidden="1" customWidth="1"/>
    <col min="9191" max="9191" width="7.1796875" style="2" customWidth="1"/>
    <col min="9192" max="9192" width="7.81640625" style="2" customWidth="1"/>
    <col min="9193" max="9193" width="39.453125" style="2" customWidth="1"/>
    <col min="9194" max="9194" width="0" style="2" hidden="1" customWidth="1"/>
    <col min="9195" max="9195" width="47.1796875" style="2" customWidth="1"/>
    <col min="9196" max="9196" width="0" style="2" hidden="1" customWidth="1"/>
    <col min="9197" max="9197" width="4.453125" style="2" customWidth="1"/>
    <col min="9198" max="9443" width="9.1796875" style="2"/>
    <col min="9444" max="9444" width="3" style="2" customWidth="1"/>
    <col min="9445" max="9445" width="7.1796875" style="2" customWidth="1"/>
    <col min="9446" max="9446" width="0" style="2" hidden="1" customWidth="1"/>
    <col min="9447" max="9447" width="7.1796875" style="2" customWidth="1"/>
    <col min="9448" max="9448" width="7.81640625" style="2" customWidth="1"/>
    <col min="9449" max="9449" width="39.453125" style="2" customWidth="1"/>
    <col min="9450" max="9450" width="0" style="2" hidden="1" customWidth="1"/>
    <col min="9451" max="9451" width="47.1796875" style="2" customWidth="1"/>
    <col min="9452" max="9452" width="0" style="2" hidden="1" customWidth="1"/>
    <col min="9453" max="9453" width="4.453125" style="2" customWidth="1"/>
    <col min="9454" max="9699" width="9.1796875" style="2"/>
    <col min="9700" max="9700" width="3" style="2" customWidth="1"/>
    <col min="9701" max="9701" width="7.1796875" style="2" customWidth="1"/>
    <col min="9702" max="9702" width="0" style="2" hidden="1" customWidth="1"/>
    <col min="9703" max="9703" width="7.1796875" style="2" customWidth="1"/>
    <col min="9704" max="9704" width="7.81640625" style="2" customWidth="1"/>
    <col min="9705" max="9705" width="39.453125" style="2" customWidth="1"/>
    <col min="9706" max="9706" width="0" style="2" hidden="1" customWidth="1"/>
    <col min="9707" max="9707" width="47.1796875" style="2" customWidth="1"/>
    <col min="9708" max="9708" width="0" style="2" hidden="1" customWidth="1"/>
    <col min="9709" max="9709" width="4.453125" style="2" customWidth="1"/>
    <col min="9710" max="9955" width="9.1796875" style="2"/>
    <col min="9956" max="9956" width="3" style="2" customWidth="1"/>
    <col min="9957" max="9957" width="7.1796875" style="2" customWidth="1"/>
    <col min="9958" max="9958" width="0" style="2" hidden="1" customWidth="1"/>
    <col min="9959" max="9959" width="7.1796875" style="2" customWidth="1"/>
    <col min="9960" max="9960" width="7.81640625" style="2" customWidth="1"/>
    <col min="9961" max="9961" width="39.453125" style="2" customWidth="1"/>
    <col min="9962" max="9962" width="0" style="2" hidden="1" customWidth="1"/>
    <col min="9963" max="9963" width="47.1796875" style="2" customWidth="1"/>
    <col min="9964" max="9964" width="0" style="2" hidden="1" customWidth="1"/>
    <col min="9965" max="9965" width="4.453125" style="2" customWidth="1"/>
    <col min="9966" max="10211" width="9.1796875" style="2"/>
    <col min="10212" max="10212" width="3" style="2" customWidth="1"/>
    <col min="10213" max="10213" width="7.1796875" style="2" customWidth="1"/>
    <col min="10214" max="10214" width="0" style="2" hidden="1" customWidth="1"/>
    <col min="10215" max="10215" width="7.1796875" style="2" customWidth="1"/>
    <col min="10216" max="10216" width="7.81640625" style="2" customWidth="1"/>
    <col min="10217" max="10217" width="39.453125" style="2" customWidth="1"/>
    <col min="10218" max="10218" width="0" style="2" hidden="1" customWidth="1"/>
    <col min="10219" max="10219" width="47.1796875" style="2" customWidth="1"/>
    <col min="10220" max="10220" width="0" style="2" hidden="1" customWidth="1"/>
    <col min="10221" max="10221" width="4.453125" style="2" customWidth="1"/>
    <col min="10222" max="10467" width="9.1796875" style="2"/>
    <col min="10468" max="10468" width="3" style="2" customWidth="1"/>
    <col min="10469" max="10469" width="7.1796875" style="2" customWidth="1"/>
    <col min="10470" max="10470" width="0" style="2" hidden="1" customWidth="1"/>
    <col min="10471" max="10471" width="7.1796875" style="2" customWidth="1"/>
    <col min="10472" max="10472" width="7.81640625" style="2" customWidth="1"/>
    <col min="10473" max="10473" width="39.453125" style="2" customWidth="1"/>
    <col min="10474" max="10474" width="0" style="2" hidden="1" customWidth="1"/>
    <col min="10475" max="10475" width="47.1796875" style="2" customWidth="1"/>
    <col min="10476" max="10476" width="0" style="2" hidden="1" customWidth="1"/>
    <col min="10477" max="10477" width="4.453125" style="2" customWidth="1"/>
    <col min="10478" max="10723" width="9.1796875" style="2"/>
    <col min="10724" max="10724" width="3" style="2" customWidth="1"/>
    <col min="10725" max="10725" width="7.1796875" style="2" customWidth="1"/>
    <col min="10726" max="10726" width="0" style="2" hidden="1" customWidth="1"/>
    <col min="10727" max="10727" width="7.1796875" style="2" customWidth="1"/>
    <col min="10728" max="10728" width="7.81640625" style="2" customWidth="1"/>
    <col min="10729" max="10729" width="39.453125" style="2" customWidth="1"/>
    <col min="10730" max="10730" width="0" style="2" hidden="1" customWidth="1"/>
    <col min="10731" max="10731" width="47.1796875" style="2" customWidth="1"/>
    <col min="10732" max="10732" width="0" style="2" hidden="1" customWidth="1"/>
    <col min="10733" max="10733" width="4.453125" style="2" customWidth="1"/>
    <col min="10734" max="10979" width="9.1796875" style="2"/>
    <col min="10980" max="10980" width="3" style="2" customWidth="1"/>
    <col min="10981" max="10981" width="7.1796875" style="2" customWidth="1"/>
    <col min="10982" max="10982" width="0" style="2" hidden="1" customWidth="1"/>
    <col min="10983" max="10983" width="7.1796875" style="2" customWidth="1"/>
    <col min="10984" max="10984" width="7.81640625" style="2" customWidth="1"/>
    <col min="10985" max="10985" width="39.453125" style="2" customWidth="1"/>
    <col min="10986" max="10986" width="0" style="2" hidden="1" customWidth="1"/>
    <col min="10987" max="10987" width="47.1796875" style="2" customWidth="1"/>
    <col min="10988" max="10988" width="0" style="2" hidden="1" customWidth="1"/>
    <col min="10989" max="10989" width="4.453125" style="2" customWidth="1"/>
    <col min="10990" max="11235" width="9.1796875" style="2"/>
    <col min="11236" max="11236" width="3" style="2" customWidth="1"/>
    <col min="11237" max="11237" width="7.1796875" style="2" customWidth="1"/>
    <col min="11238" max="11238" width="0" style="2" hidden="1" customWidth="1"/>
    <col min="11239" max="11239" width="7.1796875" style="2" customWidth="1"/>
    <col min="11240" max="11240" width="7.81640625" style="2" customWidth="1"/>
    <col min="11241" max="11241" width="39.453125" style="2" customWidth="1"/>
    <col min="11242" max="11242" width="0" style="2" hidden="1" customWidth="1"/>
    <col min="11243" max="11243" width="47.1796875" style="2" customWidth="1"/>
    <col min="11244" max="11244" width="0" style="2" hidden="1" customWidth="1"/>
    <col min="11245" max="11245" width="4.453125" style="2" customWidth="1"/>
    <col min="11246" max="11491" width="9.1796875" style="2"/>
    <col min="11492" max="11492" width="3" style="2" customWidth="1"/>
    <col min="11493" max="11493" width="7.1796875" style="2" customWidth="1"/>
    <col min="11494" max="11494" width="0" style="2" hidden="1" customWidth="1"/>
    <col min="11495" max="11495" width="7.1796875" style="2" customWidth="1"/>
    <col min="11496" max="11496" width="7.81640625" style="2" customWidth="1"/>
    <col min="11497" max="11497" width="39.453125" style="2" customWidth="1"/>
    <col min="11498" max="11498" width="0" style="2" hidden="1" customWidth="1"/>
    <col min="11499" max="11499" width="47.1796875" style="2" customWidth="1"/>
    <col min="11500" max="11500" width="0" style="2" hidden="1" customWidth="1"/>
    <col min="11501" max="11501" width="4.453125" style="2" customWidth="1"/>
    <col min="11502" max="11747" width="9.1796875" style="2"/>
    <col min="11748" max="11748" width="3" style="2" customWidth="1"/>
    <col min="11749" max="11749" width="7.1796875" style="2" customWidth="1"/>
    <col min="11750" max="11750" width="0" style="2" hidden="1" customWidth="1"/>
    <col min="11751" max="11751" width="7.1796875" style="2" customWidth="1"/>
    <col min="11752" max="11752" width="7.81640625" style="2" customWidth="1"/>
    <col min="11753" max="11753" width="39.453125" style="2" customWidth="1"/>
    <col min="11754" max="11754" width="0" style="2" hidden="1" customWidth="1"/>
    <col min="11755" max="11755" width="47.1796875" style="2" customWidth="1"/>
    <col min="11756" max="11756" width="0" style="2" hidden="1" customWidth="1"/>
    <col min="11757" max="11757" width="4.453125" style="2" customWidth="1"/>
    <col min="11758" max="12003" width="9.1796875" style="2"/>
    <col min="12004" max="12004" width="3" style="2" customWidth="1"/>
    <col min="12005" max="12005" width="7.1796875" style="2" customWidth="1"/>
    <col min="12006" max="12006" width="0" style="2" hidden="1" customWidth="1"/>
    <col min="12007" max="12007" width="7.1796875" style="2" customWidth="1"/>
    <col min="12008" max="12008" width="7.81640625" style="2" customWidth="1"/>
    <col min="12009" max="12009" width="39.453125" style="2" customWidth="1"/>
    <col min="12010" max="12010" width="0" style="2" hidden="1" customWidth="1"/>
    <col min="12011" max="12011" width="47.1796875" style="2" customWidth="1"/>
    <col min="12012" max="12012" width="0" style="2" hidden="1" customWidth="1"/>
    <col min="12013" max="12013" width="4.453125" style="2" customWidth="1"/>
    <col min="12014" max="12259" width="9.1796875" style="2"/>
    <col min="12260" max="12260" width="3" style="2" customWidth="1"/>
    <col min="12261" max="12261" width="7.1796875" style="2" customWidth="1"/>
    <col min="12262" max="12262" width="0" style="2" hidden="1" customWidth="1"/>
    <col min="12263" max="12263" width="7.1796875" style="2" customWidth="1"/>
    <col min="12264" max="12264" width="7.81640625" style="2" customWidth="1"/>
    <col min="12265" max="12265" width="39.453125" style="2" customWidth="1"/>
    <col min="12266" max="12266" width="0" style="2" hidden="1" customWidth="1"/>
    <col min="12267" max="12267" width="47.1796875" style="2" customWidth="1"/>
    <col min="12268" max="12268" width="0" style="2" hidden="1" customWidth="1"/>
    <col min="12269" max="12269" width="4.453125" style="2" customWidth="1"/>
    <col min="12270" max="12515" width="9.1796875" style="2"/>
    <col min="12516" max="12516" width="3" style="2" customWidth="1"/>
    <col min="12517" max="12517" width="7.1796875" style="2" customWidth="1"/>
    <col min="12518" max="12518" width="0" style="2" hidden="1" customWidth="1"/>
    <col min="12519" max="12519" width="7.1796875" style="2" customWidth="1"/>
    <col min="12520" max="12520" width="7.81640625" style="2" customWidth="1"/>
    <col min="12521" max="12521" width="39.453125" style="2" customWidth="1"/>
    <col min="12522" max="12522" width="0" style="2" hidden="1" customWidth="1"/>
    <col min="12523" max="12523" width="47.1796875" style="2" customWidth="1"/>
    <col min="12524" max="12524" width="0" style="2" hidden="1" customWidth="1"/>
    <col min="12525" max="12525" width="4.453125" style="2" customWidth="1"/>
    <col min="12526" max="12771" width="9.1796875" style="2"/>
    <col min="12772" max="12772" width="3" style="2" customWidth="1"/>
    <col min="12773" max="12773" width="7.1796875" style="2" customWidth="1"/>
    <col min="12774" max="12774" width="0" style="2" hidden="1" customWidth="1"/>
    <col min="12775" max="12775" width="7.1796875" style="2" customWidth="1"/>
    <col min="12776" max="12776" width="7.81640625" style="2" customWidth="1"/>
    <col min="12777" max="12777" width="39.453125" style="2" customWidth="1"/>
    <col min="12778" max="12778" width="0" style="2" hidden="1" customWidth="1"/>
    <col min="12779" max="12779" width="47.1796875" style="2" customWidth="1"/>
    <col min="12780" max="12780" width="0" style="2" hidden="1" customWidth="1"/>
    <col min="12781" max="12781" width="4.453125" style="2" customWidth="1"/>
    <col min="12782" max="13027" width="9.1796875" style="2"/>
    <col min="13028" max="13028" width="3" style="2" customWidth="1"/>
    <col min="13029" max="13029" width="7.1796875" style="2" customWidth="1"/>
    <col min="13030" max="13030" width="0" style="2" hidden="1" customWidth="1"/>
    <col min="13031" max="13031" width="7.1796875" style="2" customWidth="1"/>
    <col min="13032" max="13032" width="7.81640625" style="2" customWidth="1"/>
    <col min="13033" max="13033" width="39.453125" style="2" customWidth="1"/>
    <col min="13034" max="13034" width="0" style="2" hidden="1" customWidth="1"/>
    <col min="13035" max="13035" width="47.1796875" style="2" customWidth="1"/>
    <col min="13036" max="13036" width="0" style="2" hidden="1" customWidth="1"/>
    <col min="13037" max="13037" width="4.453125" style="2" customWidth="1"/>
    <col min="13038" max="13283" width="9.1796875" style="2"/>
    <col min="13284" max="13284" width="3" style="2" customWidth="1"/>
    <col min="13285" max="13285" width="7.1796875" style="2" customWidth="1"/>
    <col min="13286" max="13286" width="0" style="2" hidden="1" customWidth="1"/>
    <col min="13287" max="13287" width="7.1796875" style="2" customWidth="1"/>
    <col min="13288" max="13288" width="7.81640625" style="2" customWidth="1"/>
    <col min="13289" max="13289" width="39.453125" style="2" customWidth="1"/>
    <col min="13290" max="13290" width="0" style="2" hidden="1" customWidth="1"/>
    <col min="13291" max="13291" width="47.1796875" style="2" customWidth="1"/>
    <col min="13292" max="13292" width="0" style="2" hidden="1" customWidth="1"/>
    <col min="13293" max="13293" width="4.453125" style="2" customWidth="1"/>
    <col min="13294" max="13539" width="9.1796875" style="2"/>
    <col min="13540" max="13540" width="3" style="2" customWidth="1"/>
    <col min="13541" max="13541" width="7.1796875" style="2" customWidth="1"/>
    <col min="13542" max="13542" width="0" style="2" hidden="1" customWidth="1"/>
    <col min="13543" max="13543" width="7.1796875" style="2" customWidth="1"/>
    <col min="13544" max="13544" width="7.81640625" style="2" customWidth="1"/>
    <col min="13545" max="13545" width="39.453125" style="2" customWidth="1"/>
    <col min="13546" max="13546" width="0" style="2" hidden="1" customWidth="1"/>
    <col min="13547" max="13547" width="47.1796875" style="2" customWidth="1"/>
    <col min="13548" max="13548" width="0" style="2" hidden="1" customWidth="1"/>
    <col min="13549" max="13549" width="4.453125" style="2" customWidth="1"/>
    <col min="13550" max="13795" width="9.1796875" style="2"/>
    <col min="13796" max="13796" width="3" style="2" customWidth="1"/>
    <col min="13797" max="13797" width="7.1796875" style="2" customWidth="1"/>
    <col min="13798" max="13798" width="0" style="2" hidden="1" customWidth="1"/>
    <col min="13799" max="13799" width="7.1796875" style="2" customWidth="1"/>
    <col min="13800" max="13800" width="7.81640625" style="2" customWidth="1"/>
    <col min="13801" max="13801" width="39.453125" style="2" customWidth="1"/>
    <col min="13802" max="13802" width="0" style="2" hidden="1" customWidth="1"/>
    <col min="13803" max="13803" width="47.1796875" style="2" customWidth="1"/>
    <col min="13804" max="13804" width="0" style="2" hidden="1" customWidth="1"/>
    <col min="13805" max="13805" width="4.453125" style="2" customWidth="1"/>
    <col min="13806" max="14051" width="9.1796875" style="2"/>
    <col min="14052" max="14052" width="3" style="2" customWidth="1"/>
    <col min="14053" max="14053" width="7.1796875" style="2" customWidth="1"/>
    <col min="14054" max="14054" width="0" style="2" hidden="1" customWidth="1"/>
    <col min="14055" max="14055" width="7.1796875" style="2" customWidth="1"/>
    <col min="14056" max="14056" width="7.81640625" style="2" customWidth="1"/>
    <col min="14057" max="14057" width="39.453125" style="2" customWidth="1"/>
    <col min="14058" max="14058" width="0" style="2" hidden="1" customWidth="1"/>
    <col min="14059" max="14059" width="47.1796875" style="2" customWidth="1"/>
    <col min="14060" max="14060" width="0" style="2" hidden="1" customWidth="1"/>
    <col min="14061" max="14061" width="4.453125" style="2" customWidth="1"/>
    <col min="14062" max="14307" width="9.1796875" style="2"/>
    <col min="14308" max="14308" width="3" style="2" customWidth="1"/>
    <col min="14309" max="14309" width="7.1796875" style="2" customWidth="1"/>
    <col min="14310" max="14310" width="0" style="2" hidden="1" customWidth="1"/>
    <col min="14311" max="14311" width="7.1796875" style="2" customWidth="1"/>
    <col min="14312" max="14312" width="7.81640625" style="2" customWidth="1"/>
    <col min="14313" max="14313" width="39.453125" style="2" customWidth="1"/>
    <col min="14314" max="14314" width="0" style="2" hidden="1" customWidth="1"/>
    <col min="14315" max="14315" width="47.1796875" style="2" customWidth="1"/>
    <col min="14316" max="14316" width="0" style="2" hidden="1" customWidth="1"/>
    <col min="14317" max="14317" width="4.453125" style="2" customWidth="1"/>
    <col min="14318" max="14563" width="9.1796875" style="2"/>
    <col min="14564" max="14564" width="3" style="2" customWidth="1"/>
    <col min="14565" max="14565" width="7.1796875" style="2" customWidth="1"/>
    <col min="14566" max="14566" width="0" style="2" hidden="1" customWidth="1"/>
    <col min="14567" max="14567" width="7.1796875" style="2" customWidth="1"/>
    <col min="14568" max="14568" width="7.81640625" style="2" customWidth="1"/>
    <col min="14569" max="14569" width="39.453125" style="2" customWidth="1"/>
    <col min="14570" max="14570" width="0" style="2" hidden="1" customWidth="1"/>
    <col min="14571" max="14571" width="47.1796875" style="2" customWidth="1"/>
    <col min="14572" max="14572" width="0" style="2" hidden="1" customWidth="1"/>
    <col min="14573" max="14573" width="4.453125" style="2" customWidth="1"/>
    <col min="14574" max="14819" width="9.1796875" style="2"/>
    <col min="14820" max="14820" width="3" style="2" customWidth="1"/>
    <col min="14821" max="14821" width="7.1796875" style="2" customWidth="1"/>
    <col min="14822" max="14822" width="0" style="2" hidden="1" customWidth="1"/>
    <col min="14823" max="14823" width="7.1796875" style="2" customWidth="1"/>
    <col min="14824" max="14824" width="7.81640625" style="2" customWidth="1"/>
    <col min="14825" max="14825" width="39.453125" style="2" customWidth="1"/>
    <col min="14826" max="14826" width="0" style="2" hidden="1" customWidth="1"/>
    <col min="14827" max="14827" width="47.1796875" style="2" customWidth="1"/>
    <col min="14828" max="14828" width="0" style="2" hidden="1" customWidth="1"/>
    <col min="14829" max="14829" width="4.453125" style="2" customWidth="1"/>
    <col min="14830" max="15075" width="9.1796875" style="2"/>
    <col min="15076" max="15076" width="3" style="2" customWidth="1"/>
    <col min="15077" max="15077" width="7.1796875" style="2" customWidth="1"/>
    <col min="15078" max="15078" width="0" style="2" hidden="1" customWidth="1"/>
    <col min="15079" max="15079" width="7.1796875" style="2" customWidth="1"/>
    <col min="15080" max="15080" width="7.81640625" style="2" customWidth="1"/>
    <col min="15081" max="15081" width="39.453125" style="2" customWidth="1"/>
    <col min="15082" max="15082" width="0" style="2" hidden="1" customWidth="1"/>
    <col min="15083" max="15083" width="47.1796875" style="2" customWidth="1"/>
    <col min="15084" max="15084" width="0" style="2" hidden="1" customWidth="1"/>
    <col min="15085" max="15085" width="4.453125" style="2" customWidth="1"/>
    <col min="15086" max="15331" width="9.1796875" style="2"/>
    <col min="15332" max="15332" width="3" style="2" customWidth="1"/>
    <col min="15333" max="15333" width="7.1796875" style="2" customWidth="1"/>
    <col min="15334" max="15334" width="0" style="2" hidden="1" customWidth="1"/>
    <col min="15335" max="15335" width="7.1796875" style="2" customWidth="1"/>
    <col min="15336" max="15336" width="7.81640625" style="2" customWidth="1"/>
    <col min="15337" max="15337" width="39.453125" style="2" customWidth="1"/>
    <col min="15338" max="15338" width="0" style="2" hidden="1" customWidth="1"/>
    <col min="15339" max="15339" width="47.1796875" style="2" customWidth="1"/>
    <col min="15340" max="15340" width="0" style="2" hidden="1" customWidth="1"/>
    <col min="15341" max="15341" width="4.453125" style="2" customWidth="1"/>
    <col min="15342" max="15587" width="9.1796875" style="2"/>
    <col min="15588" max="15588" width="3" style="2" customWidth="1"/>
    <col min="15589" max="15589" width="7.1796875" style="2" customWidth="1"/>
    <col min="15590" max="15590" width="0" style="2" hidden="1" customWidth="1"/>
    <col min="15591" max="15591" width="7.1796875" style="2" customWidth="1"/>
    <col min="15592" max="15592" width="7.81640625" style="2" customWidth="1"/>
    <col min="15593" max="15593" width="39.453125" style="2" customWidth="1"/>
    <col min="15594" max="15594" width="0" style="2" hidden="1" customWidth="1"/>
    <col min="15595" max="15595" width="47.1796875" style="2" customWidth="1"/>
    <col min="15596" max="15596" width="0" style="2" hidden="1" customWidth="1"/>
    <col min="15597" max="15597" width="4.453125" style="2" customWidth="1"/>
    <col min="15598" max="15843" width="9.1796875" style="2"/>
    <col min="15844" max="15844" width="3" style="2" customWidth="1"/>
    <col min="15845" max="15845" width="7.1796875" style="2" customWidth="1"/>
    <col min="15846" max="15846" width="0" style="2" hidden="1" customWidth="1"/>
    <col min="15847" max="15847" width="7.1796875" style="2" customWidth="1"/>
    <col min="15848" max="15848" width="7.81640625" style="2" customWidth="1"/>
    <col min="15849" max="15849" width="39.453125" style="2" customWidth="1"/>
    <col min="15850" max="15850" width="0" style="2" hidden="1" customWidth="1"/>
    <col min="15851" max="15851" width="47.1796875" style="2" customWidth="1"/>
    <col min="15852" max="15852" width="0" style="2" hidden="1" customWidth="1"/>
    <col min="15853" max="15853" width="4.453125" style="2" customWidth="1"/>
    <col min="15854" max="16099" width="9.1796875" style="2"/>
    <col min="16100" max="16100" width="3" style="2" customWidth="1"/>
    <col min="16101" max="16101" width="7.1796875" style="2" customWidth="1"/>
    <col min="16102" max="16102" width="0" style="2" hidden="1" customWidth="1"/>
    <col min="16103" max="16103" width="7.1796875" style="2" customWidth="1"/>
    <col min="16104" max="16104" width="7.81640625" style="2" customWidth="1"/>
    <col min="16105" max="16105" width="39.453125" style="2" customWidth="1"/>
    <col min="16106" max="16106" width="0" style="2" hidden="1" customWidth="1"/>
    <col min="16107" max="16107" width="47.1796875" style="2" customWidth="1"/>
    <col min="16108" max="16108" width="0" style="2" hidden="1" customWidth="1"/>
    <col min="16109" max="16109" width="4.453125" style="2" customWidth="1"/>
    <col min="16110" max="16374" width="9.1796875" style="2"/>
    <col min="16375" max="16384" width="9" style="2" customWidth="1"/>
  </cols>
  <sheetData>
    <row r="1" spans="1:14" ht="8.5" customHeight="1" x14ac:dyDescent="0.35">
      <c r="A1" s="143"/>
      <c r="B1" s="143"/>
      <c r="C1" s="143"/>
      <c r="D1" s="154" t="s">
        <v>193</v>
      </c>
    </row>
    <row r="2" spans="1:14" ht="8.5" customHeight="1" thickBot="1" x14ac:dyDescent="0.4">
      <c r="A2" s="143"/>
      <c r="B2" s="143"/>
      <c r="C2" s="143"/>
      <c r="D2" s="154"/>
    </row>
    <row r="3" spans="1:14" s="32" customFormat="1" ht="47" thickBot="1" x14ac:dyDescent="0.4">
      <c r="A3" s="161"/>
      <c r="B3" s="161"/>
      <c r="C3" s="161"/>
      <c r="D3" s="155"/>
      <c r="E3" s="33" t="s">
        <v>174</v>
      </c>
      <c r="F3" s="33" t="s">
        <v>175</v>
      </c>
      <c r="G3" s="52" t="s">
        <v>194</v>
      </c>
      <c r="H3" s="53" t="s">
        <v>195</v>
      </c>
      <c r="I3" s="53" t="s">
        <v>196</v>
      </c>
      <c r="J3" s="54" t="s">
        <v>197</v>
      </c>
      <c r="K3" s="31" t="s">
        <v>185</v>
      </c>
      <c r="M3" s="50" t="s">
        <v>186</v>
      </c>
      <c r="N3" s="49" t="s">
        <v>187</v>
      </c>
    </row>
    <row r="4" spans="1:14" s="3" customFormat="1" ht="16" thickBot="1" x14ac:dyDescent="0.4">
      <c r="A4" s="56">
        <v>4</v>
      </c>
      <c r="B4" s="156" t="s">
        <v>55</v>
      </c>
      <c r="C4" s="157"/>
      <c r="D4" s="158"/>
      <c r="E4" s="14"/>
      <c r="F4" s="14"/>
      <c r="G4" s="162"/>
      <c r="H4" s="163"/>
      <c r="I4" s="163"/>
      <c r="J4" s="54" t="s">
        <v>190</v>
      </c>
      <c r="K4" s="14"/>
      <c r="M4" s="40"/>
      <c r="N4" s="40"/>
    </row>
    <row r="5" spans="1:14" s="4" customFormat="1" x14ac:dyDescent="0.35">
      <c r="A5" s="57">
        <v>4000</v>
      </c>
      <c r="B5" s="58" t="s">
        <v>56</v>
      </c>
      <c r="C5" s="59"/>
      <c r="D5" s="58"/>
      <c r="E5" s="17"/>
      <c r="F5" s="20"/>
      <c r="G5" s="16"/>
      <c r="H5" s="16"/>
      <c r="I5" s="16"/>
      <c r="J5" s="34"/>
      <c r="K5" s="21"/>
      <c r="M5" s="41"/>
      <c r="N5" s="41"/>
    </row>
    <row r="6" spans="1:14" s="4" customFormat="1" x14ac:dyDescent="0.35">
      <c r="A6" s="60"/>
      <c r="B6" s="61"/>
      <c r="C6" s="61">
        <v>4010</v>
      </c>
      <c r="D6" s="62" t="s">
        <v>57</v>
      </c>
      <c r="E6" s="17">
        <f>'Budget by Month'!Q6</f>
        <v>0</v>
      </c>
      <c r="F6" s="17">
        <f t="shared" ref="F6:F11" si="0">E6-K6</f>
        <v>0</v>
      </c>
      <c r="G6" s="27"/>
      <c r="H6" s="27"/>
      <c r="I6" s="27"/>
      <c r="J6" s="35"/>
      <c r="K6" s="22">
        <f>SUM(G6:J6)</f>
        <v>0</v>
      </c>
      <c r="M6" s="47">
        <f t="shared" ref="M6:M11" si="1">G6+H6+I6</f>
        <v>0</v>
      </c>
      <c r="N6" s="47">
        <f t="shared" ref="N6:N11" si="2">J6</f>
        <v>0</v>
      </c>
    </row>
    <row r="7" spans="1:14" s="4" customFormat="1" x14ac:dyDescent="0.35">
      <c r="A7" s="60"/>
      <c r="B7" s="61"/>
      <c r="C7" s="61">
        <v>4020</v>
      </c>
      <c r="D7" s="63" t="s">
        <v>58</v>
      </c>
      <c r="E7" s="17">
        <f>'Budget by Month'!Q7</f>
        <v>0</v>
      </c>
      <c r="F7" s="17">
        <f t="shared" si="0"/>
        <v>0</v>
      </c>
      <c r="G7" s="27"/>
      <c r="H7" s="27"/>
      <c r="I7" s="27"/>
      <c r="J7" s="35"/>
      <c r="K7" s="22">
        <f>SUM(G7:J7)</f>
        <v>0</v>
      </c>
      <c r="M7" s="47">
        <f t="shared" si="1"/>
        <v>0</v>
      </c>
      <c r="N7" s="47">
        <f t="shared" si="2"/>
        <v>0</v>
      </c>
    </row>
    <row r="8" spans="1:14" s="4" customFormat="1" x14ac:dyDescent="0.35">
      <c r="A8" s="60"/>
      <c r="B8" s="61"/>
      <c r="C8" s="61">
        <v>4030</v>
      </c>
      <c r="D8" s="63" t="s">
        <v>59</v>
      </c>
      <c r="E8" s="17">
        <f>'Budget by Month'!Q8</f>
        <v>0</v>
      </c>
      <c r="F8" s="17">
        <f t="shared" si="0"/>
        <v>0</v>
      </c>
      <c r="G8" s="27"/>
      <c r="H8" s="27"/>
      <c r="I8" s="27"/>
      <c r="J8" s="35"/>
      <c r="K8" s="22">
        <f>SUM(G8:J8)</f>
        <v>0</v>
      </c>
      <c r="M8" s="47">
        <f t="shared" si="1"/>
        <v>0</v>
      </c>
      <c r="N8" s="47">
        <f t="shared" si="2"/>
        <v>0</v>
      </c>
    </row>
    <row r="9" spans="1:14" s="4" customFormat="1" x14ac:dyDescent="0.35">
      <c r="A9" s="60"/>
      <c r="B9" s="61"/>
      <c r="C9" s="61">
        <v>4040</v>
      </c>
      <c r="D9" s="63" t="s">
        <v>60</v>
      </c>
      <c r="E9" s="17">
        <f>'Budget by Month'!Q9</f>
        <v>0</v>
      </c>
      <c r="F9" s="17">
        <f t="shared" si="0"/>
        <v>0</v>
      </c>
      <c r="G9" s="27"/>
      <c r="H9" s="27"/>
      <c r="I9" s="27"/>
      <c r="J9" s="35"/>
      <c r="K9" s="22">
        <f>SUM(G9:J9)</f>
        <v>0</v>
      </c>
      <c r="M9" s="47">
        <f t="shared" si="1"/>
        <v>0</v>
      </c>
      <c r="N9" s="47">
        <f t="shared" si="2"/>
        <v>0</v>
      </c>
    </row>
    <row r="10" spans="1:14" s="4" customFormat="1" hidden="1" x14ac:dyDescent="0.35">
      <c r="A10" s="60"/>
      <c r="B10" s="61"/>
      <c r="C10" s="61"/>
      <c r="D10" s="63"/>
      <c r="E10" s="17">
        <f>'Budget by Month'!Q10</f>
        <v>0</v>
      </c>
      <c r="F10" s="17">
        <f t="shared" si="0"/>
        <v>0</v>
      </c>
      <c r="G10" s="27"/>
      <c r="H10" s="27"/>
      <c r="I10" s="27"/>
      <c r="J10" s="35"/>
      <c r="K10" s="22">
        <f>SUM(G10:J10)</f>
        <v>0</v>
      </c>
      <c r="M10" s="47">
        <f t="shared" si="1"/>
        <v>0</v>
      </c>
      <c r="N10" s="47">
        <f t="shared" si="2"/>
        <v>0</v>
      </c>
    </row>
    <row r="11" spans="1:14" s="4" customFormat="1" x14ac:dyDescent="0.35">
      <c r="A11" s="60"/>
      <c r="B11" s="64" t="s">
        <v>61</v>
      </c>
      <c r="C11" s="65"/>
      <c r="D11" s="63"/>
      <c r="E11" s="18">
        <f>'Budget by Month'!Q11</f>
        <v>0</v>
      </c>
      <c r="F11" s="18">
        <f t="shared" si="0"/>
        <v>0</v>
      </c>
      <c r="G11" s="28">
        <f t="shared" ref="G11:K11" si="3">SUM(G6:G10)</f>
        <v>0</v>
      </c>
      <c r="H11" s="28">
        <f t="shared" si="3"/>
        <v>0</v>
      </c>
      <c r="I11" s="28">
        <f t="shared" si="3"/>
        <v>0</v>
      </c>
      <c r="J11" s="36">
        <f t="shared" si="3"/>
        <v>0</v>
      </c>
      <c r="K11" s="23">
        <f t="shared" si="3"/>
        <v>0</v>
      </c>
      <c r="M11" s="43">
        <f t="shared" si="1"/>
        <v>0</v>
      </c>
      <c r="N11" s="43">
        <f t="shared" si="2"/>
        <v>0</v>
      </c>
    </row>
    <row r="12" spans="1:14" s="4" customFormat="1" x14ac:dyDescent="0.35">
      <c r="A12" s="60"/>
      <c r="B12" s="66"/>
      <c r="C12" s="67"/>
      <c r="D12" s="68"/>
      <c r="E12" s="17"/>
      <c r="F12" s="17"/>
      <c r="G12" s="27"/>
      <c r="H12" s="27"/>
      <c r="I12" s="27"/>
      <c r="J12" s="35"/>
      <c r="K12" s="24"/>
      <c r="M12" s="42"/>
      <c r="N12" s="42"/>
    </row>
    <row r="13" spans="1:14" s="4" customFormat="1" x14ac:dyDescent="0.35">
      <c r="A13" s="60">
        <v>4100</v>
      </c>
      <c r="B13" s="62" t="s">
        <v>62</v>
      </c>
      <c r="C13" s="69"/>
      <c r="D13" s="62"/>
      <c r="E13" s="17"/>
      <c r="F13" s="17"/>
      <c r="G13" s="27"/>
      <c r="H13" s="27"/>
      <c r="I13" s="27"/>
      <c r="J13" s="35"/>
      <c r="K13" s="24"/>
      <c r="M13" s="42"/>
      <c r="N13" s="42"/>
    </row>
    <row r="14" spans="1:14" s="4" customFormat="1" x14ac:dyDescent="0.35">
      <c r="A14" s="60"/>
      <c r="B14" s="70"/>
      <c r="C14" s="61">
        <v>4110</v>
      </c>
      <c r="D14" s="62" t="s">
        <v>63</v>
      </c>
      <c r="E14" s="17">
        <f>'Budget by Month'!Q14</f>
        <v>0</v>
      </c>
      <c r="F14" s="17">
        <f>E14-K14</f>
        <v>0</v>
      </c>
      <c r="G14" s="27"/>
      <c r="H14" s="27"/>
      <c r="I14" s="27"/>
      <c r="J14" s="35"/>
      <c r="K14" s="22">
        <f>SUM(G14:J14)</f>
        <v>0</v>
      </c>
      <c r="M14" s="47">
        <f>G14+H14+I14</f>
        <v>0</v>
      </c>
      <c r="N14" s="47">
        <f>J14</f>
        <v>0</v>
      </c>
    </row>
    <row r="15" spans="1:14" s="4" customFormat="1" x14ac:dyDescent="0.35">
      <c r="A15" s="60"/>
      <c r="B15" s="70"/>
      <c r="C15" s="61">
        <v>4120</v>
      </c>
      <c r="D15" s="62" t="s">
        <v>64</v>
      </c>
      <c r="E15" s="17">
        <f>'Budget by Month'!Q15</f>
        <v>0</v>
      </c>
      <c r="F15" s="17">
        <f>E15-K15</f>
        <v>0</v>
      </c>
      <c r="G15" s="27"/>
      <c r="H15" s="27"/>
      <c r="I15" s="27"/>
      <c r="J15" s="35"/>
      <c r="K15" s="22">
        <f>SUM(G15:J15)</f>
        <v>0</v>
      </c>
      <c r="M15" s="47">
        <f>G15+H15+I15</f>
        <v>0</v>
      </c>
      <c r="N15" s="47">
        <f>J15</f>
        <v>0</v>
      </c>
    </row>
    <row r="16" spans="1:14" s="4" customFormat="1" x14ac:dyDescent="0.35">
      <c r="A16" s="60"/>
      <c r="B16" s="70"/>
      <c r="C16" s="61">
        <v>4130</v>
      </c>
      <c r="D16" s="62" t="s">
        <v>65</v>
      </c>
      <c r="E16" s="17">
        <f>'Budget by Month'!Q16</f>
        <v>0</v>
      </c>
      <c r="F16" s="17">
        <f>E16-K16</f>
        <v>0</v>
      </c>
      <c r="G16" s="27"/>
      <c r="H16" s="27"/>
      <c r="I16" s="27"/>
      <c r="J16" s="35"/>
      <c r="K16" s="22">
        <f>SUM(G16:J16)</f>
        <v>0</v>
      </c>
      <c r="M16" s="47">
        <f>G16+H16+I16</f>
        <v>0</v>
      </c>
      <c r="N16" s="47">
        <f>J16</f>
        <v>0</v>
      </c>
    </row>
    <row r="17" spans="1:14" s="4" customFormat="1" x14ac:dyDescent="0.35">
      <c r="A17" s="60"/>
      <c r="B17" s="69"/>
      <c r="C17" s="65">
        <v>4140</v>
      </c>
      <c r="D17" s="62" t="s">
        <v>66</v>
      </c>
      <c r="E17" s="17">
        <f>'Budget by Month'!Q17</f>
        <v>0</v>
      </c>
      <c r="F17" s="17">
        <f>E17-K17</f>
        <v>0</v>
      </c>
      <c r="G17" s="27"/>
      <c r="H17" s="27"/>
      <c r="I17" s="27"/>
      <c r="J17" s="35"/>
      <c r="K17" s="22">
        <f>SUM(G17:J17)</f>
        <v>0</v>
      </c>
      <c r="M17" s="47">
        <f>G17+H17+I17</f>
        <v>0</v>
      </c>
      <c r="N17" s="47">
        <f>J17</f>
        <v>0</v>
      </c>
    </row>
    <row r="18" spans="1:14" s="4" customFormat="1" x14ac:dyDescent="0.35">
      <c r="A18" s="60"/>
      <c r="B18" s="64" t="s">
        <v>67</v>
      </c>
      <c r="C18" s="65"/>
      <c r="D18" s="62"/>
      <c r="E18" s="18">
        <f>'Budget by Month'!Q18</f>
        <v>0</v>
      </c>
      <c r="F18" s="18">
        <f>E18-K18</f>
        <v>0</v>
      </c>
      <c r="G18" s="28">
        <f t="shared" ref="G18:K18" si="4">SUM(G14:G17)</f>
        <v>0</v>
      </c>
      <c r="H18" s="28">
        <f t="shared" si="4"/>
        <v>0</v>
      </c>
      <c r="I18" s="28">
        <f t="shared" si="4"/>
        <v>0</v>
      </c>
      <c r="J18" s="36">
        <f t="shared" si="4"/>
        <v>0</v>
      </c>
      <c r="K18" s="23">
        <f t="shared" si="4"/>
        <v>0</v>
      </c>
      <c r="M18" s="43">
        <f>G18+H18+I18</f>
        <v>0</v>
      </c>
      <c r="N18" s="43">
        <f>J18</f>
        <v>0</v>
      </c>
    </row>
    <row r="19" spans="1:14" s="4" customFormat="1" x14ac:dyDescent="0.35">
      <c r="A19" s="60"/>
      <c r="B19" s="66"/>
      <c r="C19" s="67"/>
      <c r="D19" s="68"/>
      <c r="E19" s="17"/>
      <c r="F19" s="17"/>
      <c r="G19" s="27"/>
      <c r="H19" s="27"/>
      <c r="I19" s="27"/>
      <c r="J19" s="35"/>
      <c r="K19" s="24"/>
      <c r="M19" s="42"/>
      <c r="N19" s="42"/>
    </row>
    <row r="20" spans="1:14" s="4" customFormat="1" x14ac:dyDescent="0.35">
      <c r="A20" s="60">
        <v>4200</v>
      </c>
      <c r="B20" s="62" t="s">
        <v>68</v>
      </c>
      <c r="C20" s="69"/>
      <c r="D20" s="62"/>
      <c r="E20" s="17"/>
      <c r="F20" s="17"/>
      <c r="G20" s="27"/>
      <c r="H20" s="27"/>
      <c r="I20" s="27"/>
      <c r="J20" s="35"/>
      <c r="K20" s="24"/>
      <c r="M20" s="42"/>
      <c r="N20" s="42"/>
    </row>
    <row r="21" spans="1:14" s="4" customFormat="1" x14ac:dyDescent="0.35">
      <c r="A21" s="60"/>
      <c r="B21" s="70"/>
      <c r="C21" s="61">
        <v>4210</v>
      </c>
      <c r="D21" s="62" t="s">
        <v>69</v>
      </c>
      <c r="E21" s="17">
        <f>'Budget by Month'!Q21</f>
        <v>0</v>
      </c>
      <c r="F21" s="17">
        <f>E21-K21</f>
        <v>0</v>
      </c>
      <c r="G21" s="27"/>
      <c r="H21" s="27"/>
      <c r="I21" s="27"/>
      <c r="J21" s="35"/>
      <c r="K21" s="22">
        <f>SUM(G21:J21)</f>
        <v>0</v>
      </c>
      <c r="M21" s="47">
        <f>G21+H21+I21</f>
        <v>0</v>
      </c>
      <c r="N21" s="47">
        <f>J21</f>
        <v>0</v>
      </c>
    </row>
    <row r="22" spans="1:14" s="4" customFormat="1" x14ac:dyDescent="0.35">
      <c r="A22" s="60"/>
      <c r="B22" s="70"/>
      <c r="C22" s="61">
        <v>4220</v>
      </c>
      <c r="D22" s="62" t="s">
        <v>70</v>
      </c>
      <c r="E22" s="17">
        <f>'Budget by Month'!Q22</f>
        <v>0</v>
      </c>
      <c r="F22" s="17">
        <f>E22-K22</f>
        <v>0</v>
      </c>
      <c r="G22" s="27"/>
      <c r="H22" s="27"/>
      <c r="I22" s="27"/>
      <c r="J22" s="35"/>
      <c r="K22" s="22">
        <f>SUM(G22:J22)</f>
        <v>0</v>
      </c>
      <c r="M22" s="47">
        <f>G22+H22+I22</f>
        <v>0</v>
      </c>
      <c r="N22" s="47">
        <f>J22</f>
        <v>0</v>
      </c>
    </row>
    <row r="23" spans="1:14" s="4" customFormat="1" x14ac:dyDescent="0.35">
      <c r="A23" s="60"/>
      <c r="B23" s="70"/>
      <c r="C23" s="61">
        <v>4230</v>
      </c>
      <c r="D23" s="62" t="s">
        <v>71</v>
      </c>
      <c r="E23" s="17">
        <f>'Budget by Month'!Q23</f>
        <v>0</v>
      </c>
      <c r="F23" s="17">
        <f>E23-K23</f>
        <v>0</v>
      </c>
      <c r="G23" s="27"/>
      <c r="H23" s="27"/>
      <c r="I23" s="27"/>
      <c r="J23" s="35"/>
      <c r="K23" s="22">
        <f>SUM(G23:J23)</f>
        <v>0</v>
      </c>
      <c r="M23" s="47">
        <f>G23+H23+I23</f>
        <v>0</v>
      </c>
      <c r="N23" s="47">
        <f>J23</f>
        <v>0</v>
      </c>
    </row>
    <row r="24" spans="1:14" s="4" customFormat="1" x14ac:dyDescent="0.35">
      <c r="A24" s="60"/>
      <c r="B24" s="71" t="s">
        <v>72</v>
      </c>
      <c r="C24" s="61"/>
      <c r="D24" s="62"/>
      <c r="E24" s="18">
        <f>'Budget by Month'!Q24</f>
        <v>0</v>
      </c>
      <c r="F24" s="18">
        <f>E24-K24</f>
        <v>0</v>
      </c>
      <c r="G24" s="28">
        <f t="shared" ref="G24:K24" si="5">SUM(G21:G23)</f>
        <v>0</v>
      </c>
      <c r="H24" s="28">
        <f t="shared" si="5"/>
        <v>0</v>
      </c>
      <c r="I24" s="28">
        <f t="shared" si="5"/>
        <v>0</v>
      </c>
      <c r="J24" s="36">
        <f t="shared" si="5"/>
        <v>0</v>
      </c>
      <c r="K24" s="23">
        <f t="shared" si="5"/>
        <v>0</v>
      </c>
      <c r="M24" s="43">
        <f>G24+H24+I24</f>
        <v>0</v>
      </c>
      <c r="N24" s="43">
        <f>J24</f>
        <v>0</v>
      </c>
    </row>
    <row r="25" spans="1:14" s="8" customFormat="1" ht="16" thickBot="1" x14ac:dyDescent="0.4">
      <c r="A25" s="72"/>
      <c r="B25" s="71" t="s">
        <v>73</v>
      </c>
      <c r="C25" s="73"/>
      <c r="D25" s="74"/>
      <c r="E25" s="18">
        <f>'Budget by Month'!Q25</f>
        <v>0</v>
      </c>
      <c r="F25" s="18">
        <f>E25-K25</f>
        <v>0</v>
      </c>
      <c r="G25" s="28">
        <f>G11+G18+G24</f>
        <v>0</v>
      </c>
      <c r="H25" s="28">
        <f t="shared" ref="H25:J25" si="6">H11+H18+H24</f>
        <v>0</v>
      </c>
      <c r="I25" s="28">
        <f t="shared" si="6"/>
        <v>0</v>
      </c>
      <c r="J25" s="36">
        <f t="shared" si="6"/>
        <v>0</v>
      </c>
      <c r="K25" s="23">
        <f>K11+K18+K24</f>
        <v>0</v>
      </c>
      <c r="M25" s="43">
        <f>G25+H25+I25</f>
        <v>0</v>
      </c>
      <c r="N25" s="43">
        <f>J25</f>
        <v>0</v>
      </c>
    </row>
    <row r="26" spans="1:14" s="3" customFormat="1" ht="15.75" customHeight="1" thickBot="1" x14ac:dyDescent="0.4">
      <c r="A26" s="56">
        <v>5</v>
      </c>
      <c r="B26" s="156" t="s">
        <v>74</v>
      </c>
      <c r="C26" s="157"/>
      <c r="D26" s="157"/>
      <c r="E26" s="17"/>
      <c r="F26" s="17"/>
      <c r="G26" s="29"/>
      <c r="H26" s="29"/>
      <c r="I26" s="29"/>
      <c r="J26" s="37"/>
      <c r="K26" s="25"/>
      <c r="M26" s="44"/>
      <c r="N26" s="44"/>
    </row>
    <row r="27" spans="1:14" s="4" customFormat="1" x14ac:dyDescent="0.35">
      <c r="A27" s="60">
        <v>5100</v>
      </c>
      <c r="B27" s="62" t="s">
        <v>75</v>
      </c>
      <c r="C27" s="75"/>
      <c r="D27" s="76"/>
      <c r="E27" s="17"/>
      <c r="F27" s="17"/>
      <c r="G27" s="27"/>
      <c r="H27" s="27"/>
      <c r="I27" s="27"/>
      <c r="J27" s="35"/>
      <c r="K27" s="24"/>
      <c r="M27" s="42"/>
      <c r="N27" s="42"/>
    </row>
    <row r="28" spans="1:14" s="4" customFormat="1" x14ac:dyDescent="0.35">
      <c r="A28" s="60"/>
      <c r="B28" s="70"/>
      <c r="C28" s="77">
        <v>5110</v>
      </c>
      <c r="D28" s="137" t="s">
        <v>76</v>
      </c>
      <c r="E28" s="17">
        <f>'Budget by Month'!Q28</f>
        <v>0</v>
      </c>
      <c r="F28" s="17">
        <f>E28-K28</f>
        <v>0</v>
      </c>
      <c r="G28" s="27"/>
      <c r="H28" s="27"/>
      <c r="I28" s="27"/>
      <c r="J28" s="35"/>
      <c r="K28" s="22">
        <f>SUM(G28:J28)</f>
        <v>0</v>
      </c>
      <c r="M28" s="47">
        <f>G28+H28+I28</f>
        <v>0</v>
      </c>
      <c r="N28" s="47">
        <f>J28</f>
        <v>0</v>
      </c>
    </row>
    <row r="29" spans="1:14" s="4" customFormat="1" x14ac:dyDescent="0.35">
      <c r="A29" s="60"/>
      <c r="B29" s="70"/>
      <c r="C29" s="61">
        <v>5120</v>
      </c>
      <c r="D29" s="63" t="s">
        <v>77</v>
      </c>
      <c r="E29" s="17">
        <f>'Budget by Month'!Q29</f>
        <v>0</v>
      </c>
      <c r="F29" s="17">
        <f>E29-K29</f>
        <v>0</v>
      </c>
      <c r="G29" s="27"/>
      <c r="H29" s="27"/>
      <c r="I29" s="27"/>
      <c r="J29" s="35"/>
      <c r="K29" s="22">
        <f>SUM(G29:J29)</f>
        <v>0</v>
      </c>
      <c r="M29" s="47">
        <f>G29+H29+I29</f>
        <v>0</v>
      </c>
      <c r="N29" s="47">
        <f>J29</f>
        <v>0</v>
      </c>
    </row>
    <row r="30" spans="1:14" s="4" customFormat="1" hidden="1" x14ac:dyDescent="0.35">
      <c r="A30" s="60"/>
      <c r="B30" s="70"/>
      <c r="C30" s="78"/>
      <c r="D30" s="79"/>
      <c r="E30" s="17">
        <f>'Budget by Month'!Q30</f>
        <v>0</v>
      </c>
      <c r="F30" s="17">
        <f>E30-K30</f>
        <v>0</v>
      </c>
      <c r="G30" s="27"/>
      <c r="H30" s="27"/>
      <c r="I30" s="27"/>
      <c r="J30" s="35"/>
      <c r="K30" s="22">
        <f>SUM(G30:J30)</f>
        <v>0</v>
      </c>
      <c r="M30" s="47">
        <f>G30+H30+I30</f>
        <v>0</v>
      </c>
      <c r="N30" s="47">
        <f>J30</f>
        <v>0</v>
      </c>
    </row>
    <row r="31" spans="1:14" s="4" customFormat="1" hidden="1" x14ac:dyDescent="0.35">
      <c r="A31" s="60"/>
      <c r="B31" s="61"/>
      <c r="C31" s="80"/>
      <c r="D31" s="79"/>
      <c r="E31" s="17">
        <f>'Budget by Month'!Q31</f>
        <v>0</v>
      </c>
      <c r="F31" s="17">
        <f>E31-K31</f>
        <v>0</v>
      </c>
      <c r="G31" s="27"/>
      <c r="H31" s="27"/>
      <c r="I31" s="27"/>
      <c r="J31" s="35"/>
      <c r="K31" s="22">
        <f>SUM(G31:J31)</f>
        <v>0</v>
      </c>
      <c r="M31" s="47">
        <f>G31+H31+I31</f>
        <v>0</v>
      </c>
      <c r="N31" s="47">
        <f>J31</f>
        <v>0</v>
      </c>
    </row>
    <row r="32" spans="1:14" s="4" customFormat="1" x14ac:dyDescent="0.35">
      <c r="A32" s="60"/>
      <c r="B32" s="71" t="s">
        <v>78</v>
      </c>
      <c r="C32" s="138"/>
      <c r="D32" s="81"/>
      <c r="E32" s="18">
        <f>'Budget by Month'!Q32</f>
        <v>0</v>
      </c>
      <c r="F32" s="18">
        <f>E32-K32</f>
        <v>0</v>
      </c>
      <c r="G32" s="28">
        <f t="shared" ref="G32:K32" si="7">SUM(G28:G31)</f>
        <v>0</v>
      </c>
      <c r="H32" s="28">
        <f t="shared" si="7"/>
        <v>0</v>
      </c>
      <c r="I32" s="28">
        <f t="shared" si="7"/>
        <v>0</v>
      </c>
      <c r="J32" s="36">
        <f t="shared" si="7"/>
        <v>0</v>
      </c>
      <c r="K32" s="23">
        <f t="shared" si="7"/>
        <v>0</v>
      </c>
      <c r="M32" s="43">
        <f>G32+H32+I32</f>
        <v>0</v>
      </c>
      <c r="N32" s="43">
        <f>J32</f>
        <v>0</v>
      </c>
    </row>
    <row r="33" spans="1:14" s="4" customFormat="1" x14ac:dyDescent="0.35">
      <c r="A33" s="60"/>
      <c r="B33" s="65"/>
      <c r="C33" s="138"/>
      <c r="D33" s="81"/>
      <c r="E33" s="17"/>
      <c r="F33" s="17"/>
      <c r="G33" s="27"/>
      <c r="H33" s="27"/>
      <c r="I33" s="27"/>
      <c r="J33" s="35"/>
      <c r="K33" s="24"/>
      <c r="M33" s="42"/>
      <c r="N33" s="42"/>
    </row>
    <row r="34" spans="1:14" s="4" customFormat="1" x14ac:dyDescent="0.35">
      <c r="A34" s="82">
        <v>5300</v>
      </c>
      <c r="B34" s="63" t="s">
        <v>79</v>
      </c>
      <c r="C34" s="83"/>
      <c r="D34" s="81"/>
      <c r="E34" s="17"/>
      <c r="F34" s="17"/>
      <c r="G34" s="27"/>
      <c r="H34" s="27"/>
      <c r="I34" s="27"/>
      <c r="J34" s="35"/>
      <c r="K34" s="24"/>
      <c r="M34" s="42"/>
      <c r="N34" s="42"/>
    </row>
    <row r="35" spans="1:14" s="4" customFormat="1" x14ac:dyDescent="0.35">
      <c r="A35" s="82"/>
      <c r="B35" s="84"/>
      <c r="C35" s="77">
        <v>5310</v>
      </c>
      <c r="D35" s="63" t="s">
        <v>80</v>
      </c>
      <c r="E35" s="17">
        <f>'Budget by Month'!Q35</f>
        <v>0</v>
      </c>
      <c r="F35" s="17">
        <f>E35-K35</f>
        <v>0</v>
      </c>
      <c r="G35" s="27"/>
      <c r="H35" s="27"/>
      <c r="I35" s="27"/>
      <c r="J35" s="35"/>
      <c r="K35" s="22">
        <f>SUM(G35:J35)</f>
        <v>0</v>
      </c>
      <c r="M35" s="47">
        <f>G35+H35+I35</f>
        <v>0</v>
      </c>
      <c r="N35" s="47">
        <f>J35</f>
        <v>0</v>
      </c>
    </row>
    <row r="36" spans="1:14" s="4" customFormat="1" x14ac:dyDescent="0.35">
      <c r="A36" s="82"/>
      <c r="B36" s="84"/>
      <c r="C36" s="77">
        <v>5320</v>
      </c>
      <c r="D36" s="137" t="s">
        <v>81</v>
      </c>
      <c r="E36" s="17">
        <f>'Budget by Month'!Q36</f>
        <v>0</v>
      </c>
      <c r="F36" s="17">
        <f>E36-K36</f>
        <v>0</v>
      </c>
      <c r="G36" s="27"/>
      <c r="H36" s="27"/>
      <c r="I36" s="27"/>
      <c r="J36" s="35"/>
      <c r="K36" s="22">
        <f>SUM(G36:J36)</f>
        <v>0</v>
      </c>
      <c r="M36" s="47">
        <f>G36+H36+I36</f>
        <v>0</v>
      </c>
      <c r="N36" s="47">
        <f>J36</f>
        <v>0</v>
      </c>
    </row>
    <row r="37" spans="1:14" s="4" customFormat="1" x14ac:dyDescent="0.35">
      <c r="A37" s="82"/>
      <c r="B37" s="84"/>
      <c r="C37" s="77">
        <v>5330</v>
      </c>
      <c r="D37" s="137" t="s">
        <v>82</v>
      </c>
      <c r="E37" s="17">
        <f>'Budget by Month'!Q37</f>
        <v>0</v>
      </c>
      <c r="F37" s="17">
        <f>E37-K37</f>
        <v>0</v>
      </c>
      <c r="G37" s="27"/>
      <c r="H37" s="27"/>
      <c r="I37" s="27"/>
      <c r="J37" s="35"/>
      <c r="K37" s="22">
        <f>SUM(G37:J37)</f>
        <v>0</v>
      </c>
      <c r="M37" s="47">
        <f>G37+H37+I37</f>
        <v>0</v>
      </c>
      <c r="N37" s="47">
        <f>J37</f>
        <v>0</v>
      </c>
    </row>
    <row r="38" spans="1:14" s="4" customFormat="1" x14ac:dyDescent="0.35">
      <c r="A38" s="82"/>
      <c r="B38" s="84"/>
      <c r="C38" s="77">
        <v>5340</v>
      </c>
      <c r="D38" s="137" t="s">
        <v>83</v>
      </c>
      <c r="E38" s="17">
        <f>'Budget by Month'!Q38</f>
        <v>0</v>
      </c>
      <c r="F38" s="17">
        <f>E38-K38</f>
        <v>0</v>
      </c>
      <c r="G38" s="27"/>
      <c r="H38" s="27"/>
      <c r="I38" s="27"/>
      <c r="J38" s="35"/>
      <c r="K38" s="22">
        <f>SUM(G38:J38)</f>
        <v>0</v>
      </c>
      <c r="M38" s="47">
        <f>G38+H38+I38</f>
        <v>0</v>
      </c>
      <c r="N38" s="47">
        <f>J38</f>
        <v>0</v>
      </c>
    </row>
    <row r="39" spans="1:14" s="4" customFormat="1" x14ac:dyDescent="0.35">
      <c r="A39" s="82"/>
      <c r="B39" s="71" t="s">
        <v>84</v>
      </c>
      <c r="C39" s="138"/>
      <c r="D39" s="138"/>
      <c r="E39" s="18">
        <f>'Budget by Month'!Q39</f>
        <v>0</v>
      </c>
      <c r="F39" s="18">
        <f>E39-K39</f>
        <v>0</v>
      </c>
      <c r="G39" s="28">
        <f t="shared" ref="G39:K39" si="8">SUM(G35:G38)</f>
        <v>0</v>
      </c>
      <c r="H39" s="28">
        <f t="shared" si="8"/>
        <v>0</v>
      </c>
      <c r="I39" s="28">
        <f t="shared" si="8"/>
        <v>0</v>
      </c>
      <c r="J39" s="36">
        <f t="shared" si="8"/>
        <v>0</v>
      </c>
      <c r="K39" s="23">
        <f t="shared" si="8"/>
        <v>0</v>
      </c>
      <c r="M39" s="43">
        <f>G39+H39+I39</f>
        <v>0</v>
      </c>
      <c r="N39" s="43">
        <f>J39</f>
        <v>0</v>
      </c>
    </row>
    <row r="40" spans="1:14" s="4" customFormat="1" x14ac:dyDescent="0.35">
      <c r="A40" s="82"/>
      <c r="B40" s="85"/>
      <c r="C40" s="138"/>
      <c r="D40" s="138"/>
      <c r="E40" s="17"/>
      <c r="F40" s="17"/>
      <c r="G40" s="27"/>
      <c r="H40" s="27"/>
      <c r="I40" s="27"/>
      <c r="J40" s="35"/>
      <c r="K40" s="24"/>
      <c r="M40" s="42"/>
      <c r="N40" s="42"/>
    </row>
    <row r="41" spans="1:14" s="4" customFormat="1" x14ac:dyDescent="0.35">
      <c r="A41" s="60">
        <v>5400</v>
      </c>
      <c r="B41" s="62" t="s">
        <v>85</v>
      </c>
      <c r="C41" s="75"/>
      <c r="D41" s="76"/>
      <c r="E41" s="17"/>
      <c r="F41" s="17"/>
      <c r="G41" s="27"/>
      <c r="H41" s="27"/>
      <c r="I41" s="27"/>
      <c r="J41" s="35"/>
      <c r="K41" s="24"/>
      <c r="M41" s="42"/>
      <c r="N41" s="42"/>
    </row>
    <row r="42" spans="1:14" s="4" customFormat="1" x14ac:dyDescent="0.35">
      <c r="A42" s="60"/>
      <c r="B42" s="86"/>
      <c r="C42" s="77">
        <v>5410</v>
      </c>
      <c r="D42" s="137" t="s">
        <v>86</v>
      </c>
      <c r="E42" s="17">
        <f>'Budget by Month'!Q42</f>
        <v>0</v>
      </c>
      <c r="F42" s="17">
        <f>E42-K42</f>
        <v>0</v>
      </c>
      <c r="G42" s="27"/>
      <c r="H42" s="27"/>
      <c r="I42" s="27"/>
      <c r="J42" s="35"/>
      <c r="K42" s="22">
        <f>SUM(G42:J42)</f>
        <v>0</v>
      </c>
      <c r="M42" s="47">
        <f>G42+H42+I42</f>
        <v>0</v>
      </c>
      <c r="N42" s="47">
        <f>J42</f>
        <v>0</v>
      </c>
    </row>
    <row r="43" spans="1:14" s="4" customFormat="1" x14ac:dyDescent="0.35">
      <c r="A43" s="60"/>
      <c r="B43" s="86"/>
      <c r="C43" s="77">
        <v>5420</v>
      </c>
      <c r="D43" s="137" t="s">
        <v>87</v>
      </c>
      <c r="E43" s="17">
        <f>'Budget by Month'!Q43</f>
        <v>0</v>
      </c>
      <c r="F43" s="17">
        <f>E43-K43</f>
        <v>0</v>
      </c>
      <c r="G43" s="27"/>
      <c r="H43" s="27"/>
      <c r="I43" s="27"/>
      <c r="J43" s="35"/>
      <c r="K43" s="22">
        <f>SUM(G43:J43)</f>
        <v>0</v>
      </c>
      <c r="M43" s="47">
        <f>G43+H43+I43</f>
        <v>0</v>
      </c>
      <c r="N43" s="47">
        <f>J43</f>
        <v>0</v>
      </c>
    </row>
    <row r="44" spans="1:14" s="4" customFormat="1" x14ac:dyDescent="0.35">
      <c r="A44" s="60"/>
      <c r="B44" s="71" t="s">
        <v>88</v>
      </c>
      <c r="C44" s="138"/>
      <c r="D44" s="138"/>
      <c r="E44" s="18">
        <f>'Budget by Month'!Q44</f>
        <v>0</v>
      </c>
      <c r="F44" s="18">
        <f>E44-K44</f>
        <v>0</v>
      </c>
      <c r="G44" s="28">
        <f>SUM(G42:G43)</f>
        <v>0</v>
      </c>
      <c r="H44" s="28">
        <f>SUM(H42:H43)</f>
        <v>0</v>
      </c>
      <c r="I44" s="28">
        <f>SUM(I42:I43)</f>
        <v>0</v>
      </c>
      <c r="J44" s="36">
        <f>SUM(J42:J43)</f>
        <v>0</v>
      </c>
      <c r="K44" s="23">
        <f>SUM(K42:K43)</f>
        <v>0</v>
      </c>
      <c r="M44" s="43">
        <f>G44+H44+I44</f>
        <v>0</v>
      </c>
      <c r="N44" s="43">
        <f>J44</f>
        <v>0</v>
      </c>
    </row>
    <row r="45" spans="1:14" s="4" customFormat="1" x14ac:dyDescent="0.35">
      <c r="A45" s="60"/>
      <c r="B45" s="87"/>
      <c r="C45" s="138"/>
      <c r="D45" s="138"/>
      <c r="E45" s="17"/>
      <c r="F45" s="17"/>
      <c r="G45" s="27"/>
      <c r="H45" s="27"/>
      <c r="I45" s="27"/>
      <c r="J45" s="35"/>
      <c r="K45" s="24"/>
      <c r="M45" s="42"/>
      <c r="N45" s="42"/>
    </row>
    <row r="46" spans="1:14" s="4" customFormat="1" x14ac:dyDescent="0.35">
      <c r="A46" s="82">
        <v>5800</v>
      </c>
      <c r="B46" s="63" t="s">
        <v>89</v>
      </c>
      <c r="C46" s="83"/>
      <c r="D46" s="81"/>
      <c r="E46" s="17"/>
      <c r="F46" s="17"/>
      <c r="G46" s="27"/>
      <c r="H46" s="27"/>
      <c r="I46" s="27"/>
      <c r="J46" s="35"/>
      <c r="K46" s="24"/>
      <c r="M46" s="42"/>
      <c r="N46" s="42"/>
    </row>
    <row r="47" spans="1:14" s="4" customFormat="1" x14ac:dyDescent="0.35">
      <c r="A47" s="82"/>
      <c r="B47" s="84"/>
      <c r="C47" s="77">
        <v>5810</v>
      </c>
      <c r="D47" s="63" t="s">
        <v>90</v>
      </c>
      <c r="E47" s="17">
        <f>'Budget by Month'!Q47</f>
        <v>0</v>
      </c>
      <c r="F47" s="17">
        <f t="shared" ref="F47:F52" si="9">E47-K47</f>
        <v>0</v>
      </c>
      <c r="G47" s="27"/>
      <c r="H47" s="27"/>
      <c r="I47" s="27"/>
      <c r="J47" s="35"/>
      <c r="K47" s="22">
        <f>SUM(G47:J47)</f>
        <v>0</v>
      </c>
      <c r="M47" s="47">
        <f t="shared" ref="M47:M52" si="10">G47+H47+I47</f>
        <v>0</v>
      </c>
      <c r="N47" s="47">
        <f t="shared" ref="N47:N52" si="11">J47</f>
        <v>0</v>
      </c>
    </row>
    <row r="48" spans="1:14" s="4" customFormat="1" x14ac:dyDescent="0.35">
      <c r="A48" s="82"/>
      <c r="B48" s="84"/>
      <c r="C48" s="77">
        <v>5820</v>
      </c>
      <c r="D48" s="63" t="s">
        <v>91</v>
      </c>
      <c r="E48" s="17">
        <f>'Budget by Month'!Q48</f>
        <v>0</v>
      </c>
      <c r="F48" s="17">
        <f t="shared" si="9"/>
        <v>0</v>
      </c>
      <c r="G48" s="27"/>
      <c r="H48" s="27"/>
      <c r="I48" s="27"/>
      <c r="J48" s="35"/>
      <c r="K48" s="22">
        <f>SUM(G48:J48)</f>
        <v>0</v>
      </c>
      <c r="M48" s="47">
        <f t="shared" si="10"/>
        <v>0</v>
      </c>
      <c r="N48" s="47">
        <f t="shared" si="11"/>
        <v>0</v>
      </c>
    </row>
    <row r="49" spans="1:14" s="4" customFormat="1" x14ac:dyDescent="0.35">
      <c r="A49" s="82"/>
      <c r="B49" s="84"/>
      <c r="C49" s="77">
        <v>5830</v>
      </c>
      <c r="D49" s="63" t="s">
        <v>92</v>
      </c>
      <c r="E49" s="17">
        <f>'Budget by Month'!Q49</f>
        <v>0</v>
      </c>
      <c r="F49" s="17">
        <f t="shared" si="9"/>
        <v>0</v>
      </c>
      <c r="G49" s="27"/>
      <c r="H49" s="27"/>
      <c r="I49" s="27"/>
      <c r="J49" s="35"/>
      <c r="K49" s="22">
        <f>SUM(G49:J49)</f>
        <v>0</v>
      </c>
      <c r="M49" s="47">
        <f t="shared" si="10"/>
        <v>0</v>
      </c>
      <c r="N49" s="47">
        <f t="shared" si="11"/>
        <v>0</v>
      </c>
    </row>
    <row r="50" spans="1:14" s="4" customFormat="1" x14ac:dyDescent="0.35">
      <c r="A50" s="88"/>
      <c r="B50" s="89"/>
      <c r="C50" s="77">
        <v>5840</v>
      </c>
      <c r="D50" s="63" t="s">
        <v>93</v>
      </c>
      <c r="E50" s="17">
        <f>'Budget by Month'!Q50</f>
        <v>0</v>
      </c>
      <c r="F50" s="17">
        <f t="shared" si="9"/>
        <v>0</v>
      </c>
      <c r="G50" s="27"/>
      <c r="H50" s="27"/>
      <c r="I50" s="27"/>
      <c r="J50" s="35"/>
      <c r="K50" s="22">
        <f>SUM(G50:J50)</f>
        <v>0</v>
      </c>
      <c r="M50" s="47">
        <f t="shared" si="10"/>
        <v>0</v>
      </c>
      <c r="N50" s="47">
        <f t="shared" si="11"/>
        <v>0</v>
      </c>
    </row>
    <row r="51" spans="1:14" s="4" customFormat="1" hidden="1" x14ac:dyDescent="0.35">
      <c r="A51" s="82"/>
      <c r="B51" s="70"/>
      <c r="C51" s="77"/>
      <c r="D51" s="62"/>
      <c r="E51" s="17">
        <f>'Budget by Month'!Q51</f>
        <v>0</v>
      </c>
      <c r="F51" s="17">
        <f t="shared" si="9"/>
        <v>0</v>
      </c>
      <c r="G51" s="27"/>
      <c r="H51" s="27"/>
      <c r="I51" s="27"/>
      <c r="J51" s="35"/>
      <c r="K51" s="22">
        <f>SUM(G51:J51)</f>
        <v>0</v>
      </c>
      <c r="M51" s="47">
        <f t="shared" si="10"/>
        <v>0</v>
      </c>
      <c r="N51" s="47">
        <f t="shared" si="11"/>
        <v>0</v>
      </c>
    </row>
    <row r="52" spans="1:14" s="4" customFormat="1" x14ac:dyDescent="0.35">
      <c r="A52" s="88"/>
      <c r="B52" s="71" t="s">
        <v>94</v>
      </c>
      <c r="C52" s="77"/>
      <c r="D52" s="62"/>
      <c r="E52" s="18">
        <f>'Budget by Month'!Q52</f>
        <v>0</v>
      </c>
      <c r="F52" s="18">
        <f t="shared" si="9"/>
        <v>0</v>
      </c>
      <c r="G52" s="28">
        <f t="shared" ref="G52:K52" si="12">SUM(G47:G51)</f>
        <v>0</v>
      </c>
      <c r="H52" s="28">
        <f t="shared" si="12"/>
        <v>0</v>
      </c>
      <c r="I52" s="28">
        <f t="shared" si="12"/>
        <v>0</v>
      </c>
      <c r="J52" s="36">
        <f t="shared" si="12"/>
        <v>0</v>
      </c>
      <c r="K52" s="23">
        <f t="shared" si="12"/>
        <v>0</v>
      </c>
      <c r="M52" s="43">
        <f t="shared" si="10"/>
        <v>0</v>
      </c>
      <c r="N52" s="43">
        <f t="shared" si="11"/>
        <v>0</v>
      </c>
    </row>
    <row r="53" spans="1:14" s="4" customFormat="1" x14ac:dyDescent="0.35">
      <c r="A53" s="88"/>
      <c r="B53" s="66"/>
      <c r="C53" s="67"/>
      <c r="D53" s="68"/>
      <c r="E53" s="17"/>
      <c r="F53" s="17"/>
      <c r="G53" s="27"/>
      <c r="H53" s="27"/>
      <c r="I53" s="27"/>
      <c r="J53" s="35"/>
      <c r="K53" s="24"/>
      <c r="M53" s="42"/>
      <c r="N53" s="42"/>
    </row>
    <row r="54" spans="1:14" s="4" customFormat="1" x14ac:dyDescent="0.35">
      <c r="A54" s="88"/>
      <c r="B54" s="77">
        <v>5890</v>
      </c>
      <c r="C54" s="63" t="s">
        <v>95</v>
      </c>
      <c r="D54" s="63"/>
      <c r="E54" s="17"/>
      <c r="F54" s="17"/>
      <c r="G54" s="27"/>
      <c r="H54" s="27"/>
      <c r="I54" s="27"/>
      <c r="J54" s="35"/>
      <c r="K54" s="24"/>
      <c r="M54" s="42"/>
      <c r="N54" s="42"/>
    </row>
    <row r="55" spans="1:14" s="4" customFormat="1" x14ac:dyDescent="0.35">
      <c r="A55" s="82"/>
      <c r="B55" s="84"/>
      <c r="C55" s="84">
        <v>5891</v>
      </c>
      <c r="D55" s="137" t="s">
        <v>96</v>
      </c>
      <c r="E55" s="17">
        <f>'Budget by Month'!Q55</f>
        <v>0</v>
      </c>
      <c r="F55" s="17">
        <f t="shared" ref="F55:F64" si="13">E55-K55</f>
        <v>0</v>
      </c>
      <c r="G55" s="27"/>
      <c r="H55" s="27"/>
      <c r="I55" s="27"/>
      <c r="J55" s="35"/>
      <c r="K55" s="22">
        <f t="shared" ref="K55:K62" si="14">SUM(G55:J55)</f>
        <v>0</v>
      </c>
      <c r="M55" s="47">
        <f t="shared" ref="M55:M64" si="15">G55+H55+I55</f>
        <v>0</v>
      </c>
      <c r="N55" s="47">
        <f t="shared" ref="N55:N64" si="16">J55</f>
        <v>0</v>
      </c>
    </row>
    <row r="56" spans="1:14" s="4" customFormat="1" x14ac:dyDescent="0.35">
      <c r="A56" s="82"/>
      <c r="B56" s="84"/>
      <c r="C56" s="84">
        <v>5892</v>
      </c>
      <c r="D56" s="137" t="s">
        <v>97</v>
      </c>
      <c r="E56" s="17">
        <f>'Budget by Month'!Q56</f>
        <v>0</v>
      </c>
      <c r="F56" s="17">
        <f t="shared" si="13"/>
        <v>0</v>
      </c>
      <c r="G56" s="27"/>
      <c r="H56" s="27"/>
      <c r="I56" s="27"/>
      <c r="J56" s="35"/>
      <c r="K56" s="22">
        <f t="shared" si="14"/>
        <v>0</v>
      </c>
      <c r="M56" s="47">
        <f t="shared" si="15"/>
        <v>0</v>
      </c>
      <c r="N56" s="47">
        <f t="shared" si="16"/>
        <v>0</v>
      </c>
    </row>
    <row r="57" spans="1:14" s="4" customFormat="1" x14ac:dyDescent="0.35">
      <c r="A57" s="82"/>
      <c r="B57" s="84"/>
      <c r="C57" s="84">
        <v>5893</v>
      </c>
      <c r="D57" s="137" t="s">
        <v>98</v>
      </c>
      <c r="E57" s="17">
        <f>'Budget by Month'!Q57</f>
        <v>0</v>
      </c>
      <c r="F57" s="17">
        <f t="shared" si="13"/>
        <v>0</v>
      </c>
      <c r="G57" s="27"/>
      <c r="H57" s="27"/>
      <c r="I57" s="27"/>
      <c r="J57" s="35"/>
      <c r="K57" s="22">
        <f t="shared" si="14"/>
        <v>0</v>
      </c>
      <c r="M57" s="47">
        <f t="shared" si="15"/>
        <v>0</v>
      </c>
      <c r="N57" s="47">
        <f t="shared" si="16"/>
        <v>0</v>
      </c>
    </row>
    <row r="58" spans="1:14" s="4" customFormat="1" x14ac:dyDescent="0.35">
      <c r="A58" s="82"/>
      <c r="B58" s="84"/>
      <c r="C58" s="84">
        <v>5894</v>
      </c>
      <c r="D58" s="137" t="s">
        <v>99</v>
      </c>
      <c r="E58" s="17">
        <f>'Budget by Month'!Q58</f>
        <v>0</v>
      </c>
      <c r="F58" s="17">
        <f t="shared" si="13"/>
        <v>0</v>
      </c>
      <c r="G58" s="27"/>
      <c r="H58" s="27"/>
      <c r="I58" s="27"/>
      <c r="J58" s="35"/>
      <c r="K58" s="22">
        <f t="shared" si="14"/>
        <v>0</v>
      </c>
      <c r="M58" s="47">
        <f t="shared" si="15"/>
        <v>0</v>
      </c>
      <c r="N58" s="47">
        <f t="shared" si="16"/>
        <v>0</v>
      </c>
    </row>
    <row r="59" spans="1:14" s="4" customFormat="1" hidden="1" x14ac:dyDescent="0.35">
      <c r="A59" s="82"/>
      <c r="B59" s="84"/>
      <c r="C59" s="84"/>
      <c r="D59" s="137"/>
      <c r="E59" s="17">
        <f>'Budget by Month'!Q59</f>
        <v>0</v>
      </c>
      <c r="F59" s="17">
        <f t="shared" si="13"/>
        <v>0</v>
      </c>
      <c r="G59" s="27"/>
      <c r="H59" s="27"/>
      <c r="I59" s="27"/>
      <c r="J59" s="35"/>
      <c r="K59" s="22">
        <f t="shared" si="14"/>
        <v>0</v>
      </c>
      <c r="M59" s="47">
        <f t="shared" si="15"/>
        <v>0</v>
      </c>
      <c r="N59" s="47">
        <f t="shared" si="16"/>
        <v>0</v>
      </c>
    </row>
    <row r="60" spans="1:14" s="4" customFormat="1" hidden="1" x14ac:dyDescent="0.35">
      <c r="A60" s="82"/>
      <c r="B60" s="84"/>
      <c r="C60" s="84"/>
      <c r="D60" s="137"/>
      <c r="E60" s="17">
        <f>'Budget by Month'!Q60</f>
        <v>0</v>
      </c>
      <c r="F60" s="17">
        <f t="shared" si="13"/>
        <v>0</v>
      </c>
      <c r="G60" s="27"/>
      <c r="H60" s="27"/>
      <c r="I60" s="27"/>
      <c r="J60" s="35"/>
      <c r="K60" s="22">
        <f t="shared" si="14"/>
        <v>0</v>
      </c>
      <c r="M60" s="47">
        <f t="shared" si="15"/>
        <v>0</v>
      </c>
      <c r="N60" s="47">
        <f t="shared" si="16"/>
        <v>0</v>
      </c>
    </row>
    <row r="61" spans="1:14" s="4" customFormat="1" hidden="1" x14ac:dyDescent="0.35">
      <c r="A61" s="82"/>
      <c r="B61" s="84"/>
      <c r="C61" s="84"/>
      <c r="D61" s="137"/>
      <c r="E61" s="17">
        <f>'Budget by Month'!Q61</f>
        <v>0</v>
      </c>
      <c r="F61" s="17">
        <f t="shared" si="13"/>
        <v>0</v>
      </c>
      <c r="G61" s="27"/>
      <c r="H61" s="27"/>
      <c r="I61" s="27"/>
      <c r="J61" s="35"/>
      <c r="K61" s="22">
        <f t="shared" si="14"/>
        <v>0</v>
      </c>
      <c r="M61" s="47">
        <f t="shared" si="15"/>
        <v>0</v>
      </c>
      <c r="N61" s="47">
        <f t="shared" si="16"/>
        <v>0</v>
      </c>
    </row>
    <row r="62" spans="1:14" s="4" customFormat="1" hidden="1" x14ac:dyDescent="0.35">
      <c r="A62" s="82"/>
      <c r="B62" s="84"/>
      <c r="C62" s="84"/>
      <c r="D62" s="137"/>
      <c r="E62" s="17">
        <f>'Budget by Month'!Q62</f>
        <v>0</v>
      </c>
      <c r="F62" s="17">
        <f t="shared" si="13"/>
        <v>0</v>
      </c>
      <c r="G62" s="27"/>
      <c r="H62" s="27"/>
      <c r="I62" s="27"/>
      <c r="J62" s="35"/>
      <c r="K62" s="22">
        <f t="shared" si="14"/>
        <v>0</v>
      </c>
      <c r="M62" s="47">
        <f t="shared" si="15"/>
        <v>0</v>
      </c>
      <c r="N62" s="47">
        <f t="shared" si="16"/>
        <v>0</v>
      </c>
    </row>
    <row r="63" spans="1:14" s="4" customFormat="1" x14ac:dyDescent="0.35">
      <c r="A63" s="82"/>
      <c r="B63" s="71" t="s">
        <v>100</v>
      </c>
      <c r="C63" s="81"/>
      <c r="D63" s="90"/>
      <c r="E63" s="18">
        <f>'Budget by Month'!Q63</f>
        <v>0</v>
      </c>
      <c r="F63" s="18">
        <f t="shared" si="13"/>
        <v>0</v>
      </c>
      <c r="G63" s="28">
        <f t="shared" ref="G63:K63" si="17">SUM(G55:G62)</f>
        <v>0</v>
      </c>
      <c r="H63" s="28">
        <f t="shared" si="17"/>
        <v>0</v>
      </c>
      <c r="I63" s="28">
        <f t="shared" si="17"/>
        <v>0</v>
      </c>
      <c r="J63" s="36">
        <f t="shared" si="17"/>
        <v>0</v>
      </c>
      <c r="K63" s="23">
        <f t="shared" si="17"/>
        <v>0</v>
      </c>
      <c r="M63" s="43">
        <f t="shared" si="15"/>
        <v>0</v>
      </c>
      <c r="N63" s="43">
        <f t="shared" si="16"/>
        <v>0</v>
      </c>
    </row>
    <row r="64" spans="1:14" s="4" customFormat="1" x14ac:dyDescent="0.35">
      <c r="A64" s="82"/>
      <c r="B64" s="71" t="s">
        <v>101</v>
      </c>
      <c r="C64" s="81"/>
      <c r="D64" s="90"/>
      <c r="E64" s="18">
        <f>'Budget by Month'!Q64</f>
        <v>0</v>
      </c>
      <c r="F64" s="18">
        <f t="shared" si="13"/>
        <v>0</v>
      </c>
      <c r="G64" s="28">
        <f t="shared" ref="G64:K64" si="18">G52-G63</f>
        <v>0</v>
      </c>
      <c r="H64" s="28">
        <f t="shared" si="18"/>
        <v>0</v>
      </c>
      <c r="I64" s="28">
        <f t="shared" si="18"/>
        <v>0</v>
      </c>
      <c r="J64" s="36">
        <f t="shared" si="18"/>
        <v>0</v>
      </c>
      <c r="K64" s="23">
        <f t="shared" si="18"/>
        <v>0</v>
      </c>
      <c r="M64" s="43">
        <f t="shared" si="15"/>
        <v>0</v>
      </c>
      <c r="N64" s="43">
        <f t="shared" si="16"/>
        <v>0</v>
      </c>
    </row>
    <row r="65" spans="1:14" s="4" customFormat="1" x14ac:dyDescent="0.35">
      <c r="A65" s="82"/>
      <c r="B65" s="85"/>
      <c r="C65" s="81"/>
      <c r="D65" s="90"/>
      <c r="E65" s="17"/>
      <c r="F65" s="17"/>
      <c r="G65" s="27"/>
      <c r="H65" s="27"/>
      <c r="I65" s="27"/>
      <c r="J65" s="35"/>
      <c r="K65" s="24"/>
      <c r="M65" s="42"/>
      <c r="N65" s="42"/>
    </row>
    <row r="66" spans="1:14" s="4" customFormat="1" x14ac:dyDescent="0.35">
      <c r="A66" s="60">
        <v>5999</v>
      </c>
      <c r="B66" s="159" t="s">
        <v>102</v>
      </c>
      <c r="C66" s="160"/>
      <c r="D66" s="160"/>
      <c r="E66" s="17">
        <f>'Budget by Month'!Q66</f>
        <v>0</v>
      </c>
      <c r="F66" s="17">
        <f>E66-K66</f>
        <v>0</v>
      </c>
      <c r="G66" s="27"/>
      <c r="H66" s="27"/>
      <c r="I66" s="27"/>
      <c r="J66" s="35"/>
      <c r="K66" s="22">
        <f>SUM(G66:J66)</f>
        <v>0</v>
      </c>
      <c r="M66" s="47">
        <f>G66+H66+I66</f>
        <v>0</v>
      </c>
      <c r="N66" s="47">
        <f>J66</f>
        <v>0</v>
      </c>
    </row>
    <row r="67" spans="1:14" s="4" customFormat="1" x14ac:dyDescent="0.35">
      <c r="A67" s="82"/>
      <c r="B67" s="91" t="s">
        <v>103</v>
      </c>
      <c r="C67" s="67"/>
      <c r="D67" s="67"/>
      <c r="E67" s="18">
        <f>'Budget by Month'!Q67</f>
        <v>0</v>
      </c>
      <c r="F67" s="18">
        <f>E67-K67</f>
        <v>0</v>
      </c>
      <c r="G67" s="28">
        <f t="shared" ref="G67:J67" si="19">G64+G44+G39+G32+G66</f>
        <v>0</v>
      </c>
      <c r="H67" s="28">
        <f t="shared" si="19"/>
        <v>0</v>
      </c>
      <c r="I67" s="28">
        <f t="shared" si="19"/>
        <v>0</v>
      </c>
      <c r="J67" s="36">
        <f t="shared" si="19"/>
        <v>0</v>
      </c>
      <c r="K67" s="23">
        <f>K64+K44+K39+K32+K66</f>
        <v>0</v>
      </c>
      <c r="M67" s="43">
        <f>G67+H67+I67</f>
        <v>0</v>
      </c>
      <c r="N67" s="43">
        <f>J67</f>
        <v>0</v>
      </c>
    </row>
    <row r="68" spans="1:14" s="4" customFormat="1" x14ac:dyDescent="0.35">
      <c r="A68" s="82"/>
      <c r="B68" s="92"/>
      <c r="C68" s="67"/>
      <c r="D68" s="67"/>
      <c r="E68" s="17"/>
      <c r="F68" s="17"/>
      <c r="G68" s="27"/>
      <c r="H68" s="27"/>
      <c r="I68" s="27"/>
      <c r="J68" s="35"/>
      <c r="K68" s="24"/>
      <c r="M68" s="42"/>
      <c r="N68" s="42"/>
    </row>
    <row r="69" spans="1:14" s="4" customFormat="1" ht="16" thickBot="1" x14ac:dyDescent="0.4">
      <c r="A69" s="93"/>
      <c r="B69" s="94" t="s">
        <v>104</v>
      </c>
      <c r="C69" s="95"/>
      <c r="D69" s="95"/>
      <c r="E69" s="19">
        <f>'Budget by Month'!Q69</f>
        <v>0</v>
      </c>
      <c r="F69" s="19">
        <f>E69-K69</f>
        <v>0</v>
      </c>
      <c r="G69" s="30">
        <f>G67+G25</f>
        <v>0</v>
      </c>
      <c r="H69" s="30">
        <f>H67+H25</f>
        <v>0</v>
      </c>
      <c r="I69" s="30">
        <f>I67+I25</f>
        <v>0</v>
      </c>
      <c r="J69" s="38">
        <f>J67+J25</f>
        <v>0</v>
      </c>
      <c r="K69" s="26">
        <f>K67+K25</f>
        <v>0</v>
      </c>
      <c r="M69" s="45">
        <f>G69+H69+I69</f>
        <v>0</v>
      </c>
      <c r="N69" s="45">
        <f>J69</f>
        <v>0</v>
      </c>
    </row>
    <row r="70" spans="1:14" s="3" customFormat="1" ht="16" thickBot="1" x14ac:dyDescent="0.4">
      <c r="A70" s="56">
        <v>7</v>
      </c>
      <c r="B70" s="156" t="s">
        <v>105</v>
      </c>
      <c r="C70" s="157"/>
      <c r="D70" s="157"/>
      <c r="E70" s="17"/>
      <c r="F70" s="17"/>
      <c r="G70" s="29"/>
      <c r="H70" s="29"/>
      <c r="I70" s="29"/>
      <c r="J70" s="37"/>
      <c r="K70" s="25"/>
      <c r="M70" s="44">
        <f>G70+H70+I70</f>
        <v>0</v>
      </c>
      <c r="N70" s="44">
        <f>J70</f>
        <v>0</v>
      </c>
    </row>
    <row r="71" spans="1:14" s="4" customFormat="1" x14ac:dyDescent="0.35">
      <c r="A71" s="88">
        <v>7000</v>
      </c>
      <c r="B71" s="96" t="s">
        <v>106</v>
      </c>
      <c r="C71" s="97"/>
      <c r="D71" s="96"/>
      <c r="E71" s="17"/>
      <c r="F71" s="17"/>
      <c r="G71" s="27"/>
      <c r="H71" s="27"/>
      <c r="I71" s="27"/>
      <c r="J71" s="35"/>
      <c r="K71" s="24"/>
      <c r="M71" s="42"/>
      <c r="N71" s="42"/>
    </row>
    <row r="72" spans="1:14" s="4" customFormat="1" x14ac:dyDescent="0.35">
      <c r="A72" s="82"/>
      <c r="B72" s="84"/>
      <c r="C72" s="77">
        <v>7010</v>
      </c>
      <c r="D72" s="81" t="s">
        <v>107</v>
      </c>
      <c r="E72" s="17">
        <f>'Budget by Month'!Q72</f>
        <v>0</v>
      </c>
      <c r="F72" s="17">
        <f>E72-K72</f>
        <v>0</v>
      </c>
      <c r="G72" s="27"/>
      <c r="H72" s="27"/>
      <c r="I72" s="27"/>
      <c r="J72" s="35"/>
      <c r="K72" s="22">
        <f>SUM(G72:J72)</f>
        <v>0</v>
      </c>
      <c r="M72" s="42"/>
      <c r="N72" s="42"/>
    </row>
    <row r="73" spans="1:14" s="4" customFormat="1" x14ac:dyDescent="0.35">
      <c r="A73" s="82"/>
      <c r="B73" s="98"/>
      <c r="C73" s="99">
        <v>7020</v>
      </c>
      <c r="D73" s="81" t="s">
        <v>108</v>
      </c>
      <c r="E73" s="17">
        <f>'Budget by Month'!Q73</f>
        <v>0</v>
      </c>
      <c r="F73" s="17">
        <f>E73-K73</f>
        <v>0</v>
      </c>
      <c r="G73" s="27"/>
      <c r="H73" s="27"/>
      <c r="I73" s="27"/>
      <c r="J73" s="35"/>
      <c r="K73" s="22">
        <f>SUM(G73:J73)</f>
        <v>0</v>
      </c>
      <c r="M73" s="47">
        <f>G73+H73+I73</f>
        <v>0</v>
      </c>
      <c r="N73" s="47">
        <f>J73</f>
        <v>0</v>
      </c>
    </row>
    <row r="74" spans="1:14" s="4" customFormat="1" x14ac:dyDescent="0.35">
      <c r="A74" s="82"/>
      <c r="B74" s="66"/>
      <c r="C74" s="99">
        <v>7030</v>
      </c>
      <c r="D74" s="81" t="s">
        <v>109</v>
      </c>
      <c r="E74" s="17">
        <f>'Budget by Month'!Q74</f>
        <v>0</v>
      </c>
      <c r="F74" s="17">
        <f>E74-K74</f>
        <v>0</v>
      </c>
      <c r="G74" s="27"/>
      <c r="H74" s="27"/>
      <c r="I74" s="27"/>
      <c r="J74" s="35"/>
      <c r="K74" s="22">
        <f>SUM(G74:J74)</f>
        <v>0</v>
      </c>
      <c r="M74" s="47">
        <f>G74+H74+I74</f>
        <v>0</v>
      </c>
      <c r="N74" s="47">
        <f>J74</f>
        <v>0</v>
      </c>
    </row>
    <row r="75" spans="1:14" s="4" customFormat="1" x14ac:dyDescent="0.35">
      <c r="A75" s="82"/>
      <c r="B75" s="66"/>
      <c r="C75" s="99">
        <v>7040</v>
      </c>
      <c r="D75" s="81" t="s">
        <v>110</v>
      </c>
      <c r="E75" s="17">
        <f>'Budget by Month'!Q75</f>
        <v>0</v>
      </c>
      <c r="F75" s="17">
        <f>E75-K75</f>
        <v>0</v>
      </c>
      <c r="G75" s="27"/>
      <c r="H75" s="27"/>
      <c r="I75" s="27"/>
      <c r="J75" s="35"/>
      <c r="K75" s="22">
        <f>SUM(G75:J75)</f>
        <v>0</v>
      </c>
      <c r="M75" s="47">
        <f>G75+H75+I75</f>
        <v>0</v>
      </c>
      <c r="N75" s="47">
        <f>J75</f>
        <v>0</v>
      </c>
    </row>
    <row r="76" spans="1:14" s="4" customFormat="1" x14ac:dyDescent="0.35">
      <c r="A76" s="82"/>
      <c r="B76" s="71" t="s">
        <v>111</v>
      </c>
      <c r="C76" s="67"/>
      <c r="D76" s="68"/>
      <c r="E76" s="18">
        <f>'Budget by Month'!Q76</f>
        <v>0</v>
      </c>
      <c r="F76" s="18">
        <f>E76-K76</f>
        <v>0</v>
      </c>
      <c r="G76" s="28">
        <f>SUM(G72:G75)</f>
        <v>0</v>
      </c>
      <c r="H76" s="28">
        <f>SUM(H72:H75)</f>
        <v>0</v>
      </c>
      <c r="I76" s="28">
        <f>SUM(I72:I75)</f>
        <v>0</v>
      </c>
      <c r="J76" s="36">
        <f>SUM(J72:J75)</f>
        <v>0</v>
      </c>
      <c r="K76" s="23">
        <f>SUM(K72:K75)</f>
        <v>0</v>
      </c>
      <c r="M76" s="43">
        <f>G76+H76+I76</f>
        <v>0</v>
      </c>
      <c r="N76" s="43">
        <f>J76</f>
        <v>0</v>
      </c>
    </row>
    <row r="77" spans="1:14" s="4" customFormat="1" x14ac:dyDescent="0.35">
      <c r="A77" s="82"/>
      <c r="B77" s="74"/>
      <c r="C77" s="67"/>
      <c r="D77" s="68"/>
      <c r="E77" s="17"/>
      <c r="F77" s="17"/>
      <c r="G77" s="27"/>
      <c r="H77" s="27"/>
      <c r="I77" s="27"/>
      <c r="J77" s="35"/>
      <c r="K77" s="24"/>
      <c r="M77" s="42"/>
      <c r="N77" s="42"/>
    </row>
    <row r="78" spans="1:14" s="4" customFormat="1" x14ac:dyDescent="0.35">
      <c r="A78" s="82">
        <v>7200</v>
      </c>
      <c r="B78" s="63" t="s">
        <v>112</v>
      </c>
      <c r="C78" s="83"/>
      <c r="D78" s="81"/>
      <c r="E78" s="17"/>
      <c r="F78" s="17"/>
      <c r="G78" s="27"/>
      <c r="H78" s="27"/>
      <c r="I78" s="27"/>
      <c r="J78" s="35"/>
      <c r="K78" s="24"/>
      <c r="M78" s="42"/>
      <c r="N78" s="42"/>
    </row>
    <row r="79" spans="1:14" s="4" customFormat="1" x14ac:dyDescent="0.35">
      <c r="A79" s="82"/>
      <c r="B79" s="63"/>
      <c r="C79" s="77">
        <v>7210</v>
      </c>
      <c r="D79" s="63" t="s">
        <v>113</v>
      </c>
      <c r="E79" s="17">
        <f>'Budget by Month'!Q79</f>
        <v>0</v>
      </c>
      <c r="F79" s="17">
        <f t="shared" ref="F79:F88" si="20">E79-K79</f>
        <v>0</v>
      </c>
      <c r="G79" s="27"/>
      <c r="H79" s="27"/>
      <c r="I79" s="27"/>
      <c r="J79" s="35"/>
      <c r="K79" s="22">
        <f t="shared" ref="K79:K87" si="21">SUM(G79:J79)</f>
        <v>0</v>
      </c>
      <c r="M79" s="47">
        <f t="shared" ref="M79:M88" si="22">G79+H79+I79</f>
        <v>0</v>
      </c>
      <c r="N79" s="47">
        <f t="shared" ref="N79:N88" si="23">J79</f>
        <v>0</v>
      </c>
    </row>
    <row r="80" spans="1:14" s="4" customFormat="1" x14ac:dyDescent="0.35">
      <c r="A80" s="82"/>
      <c r="B80" s="84"/>
      <c r="C80" s="77">
        <v>7220</v>
      </c>
      <c r="D80" s="63" t="s">
        <v>114</v>
      </c>
      <c r="E80" s="17">
        <f>'Budget by Month'!Q80</f>
        <v>0</v>
      </c>
      <c r="F80" s="17">
        <f t="shared" si="20"/>
        <v>0</v>
      </c>
      <c r="G80" s="27"/>
      <c r="H80" s="27"/>
      <c r="I80" s="27"/>
      <c r="J80" s="35"/>
      <c r="K80" s="22">
        <f t="shared" si="21"/>
        <v>0</v>
      </c>
      <c r="M80" s="47">
        <f t="shared" si="22"/>
        <v>0</v>
      </c>
      <c r="N80" s="47">
        <f t="shared" si="23"/>
        <v>0</v>
      </c>
    </row>
    <row r="81" spans="1:14" s="4" customFormat="1" x14ac:dyDescent="0.35">
      <c r="A81" s="82"/>
      <c r="B81" s="84"/>
      <c r="C81" s="77">
        <v>7230</v>
      </c>
      <c r="D81" s="63" t="s">
        <v>115</v>
      </c>
      <c r="E81" s="17">
        <f>'Budget by Month'!Q81</f>
        <v>0</v>
      </c>
      <c r="F81" s="17">
        <f t="shared" si="20"/>
        <v>0</v>
      </c>
      <c r="G81" s="27"/>
      <c r="H81" s="27"/>
      <c r="I81" s="27"/>
      <c r="J81" s="35"/>
      <c r="K81" s="22">
        <f t="shared" si="21"/>
        <v>0</v>
      </c>
      <c r="M81" s="47">
        <f t="shared" si="22"/>
        <v>0</v>
      </c>
      <c r="N81" s="47">
        <f t="shared" si="23"/>
        <v>0</v>
      </c>
    </row>
    <row r="82" spans="1:14" s="4" customFormat="1" x14ac:dyDescent="0.35">
      <c r="A82" s="82"/>
      <c r="B82" s="84"/>
      <c r="C82" s="77">
        <v>7240</v>
      </c>
      <c r="D82" s="63" t="s">
        <v>116</v>
      </c>
      <c r="E82" s="17">
        <f>'Budget by Month'!Q82</f>
        <v>0</v>
      </c>
      <c r="F82" s="17">
        <f t="shared" si="20"/>
        <v>0</v>
      </c>
      <c r="G82" s="27"/>
      <c r="H82" s="27"/>
      <c r="I82" s="27"/>
      <c r="J82" s="35"/>
      <c r="K82" s="22">
        <f t="shared" si="21"/>
        <v>0</v>
      </c>
      <c r="M82" s="47">
        <f t="shared" si="22"/>
        <v>0</v>
      </c>
      <c r="N82" s="47">
        <f t="shared" si="23"/>
        <v>0</v>
      </c>
    </row>
    <row r="83" spans="1:14" s="4" customFormat="1" x14ac:dyDescent="0.35">
      <c r="A83" s="60"/>
      <c r="B83" s="100"/>
      <c r="C83" s="77">
        <v>7250</v>
      </c>
      <c r="D83" s="63" t="s">
        <v>117</v>
      </c>
      <c r="E83" s="17">
        <f>'Budget by Month'!Q83</f>
        <v>0</v>
      </c>
      <c r="F83" s="17">
        <f t="shared" si="20"/>
        <v>0</v>
      </c>
      <c r="G83" s="27"/>
      <c r="H83" s="27"/>
      <c r="I83" s="27"/>
      <c r="J83" s="35"/>
      <c r="K83" s="22">
        <f t="shared" si="21"/>
        <v>0</v>
      </c>
      <c r="M83" s="47">
        <f t="shared" si="22"/>
        <v>0</v>
      </c>
      <c r="N83" s="47">
        <f t="shared" si="23"/>
        <v>0</v>
      </c>
    </row>
    <row r="84" spans="1:14" s="4" customFormat="1" x14ac:dyDescent="0.35">
      <c r="A84" s="60"/>
      <c r="B84" s="100"/>
      <c r="C84" s="77">
        <v>7260</v>
      </c>
      <c r="D84" s="63" t="s">
        <v>118</v>
      </c>
      <c r="E84" s="17">
        <f>'Budget by Month'!Q84</f>
        <v>0</v>
      </c>
      <c r="F84" s="17">
        <f t="shared" si="20"/>
        <v>0</v>
      </c>
      <c r="G84" s="27"/>
      <c r="H84" s="27"/>
      <c r="I84" s="27"/>
      <c r="J84" s="35"/>
      <c r="K84" s="22">
        <f t="shared" si="21"/>
        <v>0</v>
      </c>
      <c r="M84" s="47">
        <f t="shared" si="22"/>
        <v>0</v>
      </c>
      <c r="N84" s="47">
        <f t="shared" si="23"/>
        <v>0</v>
      </c>
    </row>
    <row r="85" spans="1:14" s="4" customFormat="1" hidden="1" x14ac:dyDescent="0.35">
      <c r="A85" s="60"/>
      <c r="B85" s="100"/>
      <c r="C85" s="77"/>
      <c r="D85" s="63"/>
      <c r="E85" s="17">
        <f>'Budget by Month'!Q85</f>
        <v>0</v>
      </c>
      <c r="F85" s="17">
        <f t="shared" si="20"/>
        <v>0</v>
      </c>
      <c r="G85" s="27"/>
      <c r="H85" s="27"/>
      <c r="I85" s="27"/>
      <c r="J85" s="35"/>
      <c r="K85" s="22">
        <f t="shared" si="21"/>
        <v>0</v>
      </c>
      <c r="M85" s="47">
        <f t="shared" si="22"/>
        <v>0</v>
      </c>
      <c r="N85" s="47">
        <f t="shared" si="23"/>
        <v>0</v>
      </c>
    </row>
    <row r="86" spans="1:14" s="4" customFormat="1" hidden="1" x14ac:dyDescent="0.35">
      <c r="A86" s="60"/>
      <c r="B86" s="100"/>
      <c r="C86" s="77"/>
      <c r="D86" s="63"/>
      <c r="E86" s="17">
        <f>'Budget by Month'!Q86</f>
        <v>0</v>
      </c>
      <c r="F86" s="17">
        <f t="shared" si="20"/>
        <v>0</v>
      </c>
      <c r="G86" s="27"/>
      <c r="H86" s="27"/>
      <c r="I86" s="27"/>
      <c r="J86" s="35"/>
      <c r="K86" s="22">
        <f t="shared" si="21"/>
        <v>0</v>
      </c>
      <c r="M86" s="47">
        <f t="shared" si="22"/>
        <v>0</v>
      </c>
      <c r="N86" s="47">
        <f t="shared" si="23"/>
        <v>0</v>
      </c>
    </row>
    <row r="87" spans="1:14" s="4" customFormat="1" x14ac:dyDescent="0.35">
      <c r="A87" s="82"/>
      <c r="B87" s="84"/>
      <c r="C87" s="77">
        <v>7290</v>
      </c>
      <c r="D87" s="63" t="s">
        <v>119</v>
      </c>
      <c r="E87" s="17">
        <f>'Budget by Month'!Q87</f>
        <v>0</v>
      </c>
      <c r="F87" s="17">
        <f t="shared" si="20"/>
        <v>0</v>
      </c>
      <c r="G87" s="27"/>
      <c r="H87" s="27"/>
      <c r="I87" s="27"/>
      <c r="J87" s="35"/>
      <c r="K87" s="22">
        <f t="shared" si="21"/>
        <v>0</v>
      </c>
      <c r="M87" s="47">
        <f t="shared" si="22"/>
        <v>0</v>
      </c>
      <c r="N87" s="47">
        <f t="shared" si="23"/>
        <v>0</v>
      </c>
    </row>
    <row r="88" spans="1:14" s="4" customFormat="1" x14ac:dyDescent="0.35">
      <c r="A88" s="82"/>
      <c r="B88" s="71" t="s">
        <v>120</v>
      </c>
      <c r="C88" s="138"/>
      <c r="D88" s="81"/>
      <c r="E88" s="18">
        <f>'Budget by Month'!Q88</f>
        <v>0</v>
      </c>
      <c r="F88" s="18">
        <f t="shared" si="20"/>
        <v>0</v>
      </c>
      <c r="G88" s="28">
        <f t="shared" ref="G88:K88" si="24">SUM(G79:G87)</f>
        <v>0</v>
      </c>
      <c r="H88" s="28">
        <f t="shared" si="24"/>
        <v>0</v>
      </c>
      <c r="I88" s="28">
        <f t="shared" si="24"/>
        <v>0</v>
      </c>
      <c r="J88" s="36">
        <f t="shared" si="24"/>
        <v>0</v>
      </c>
      <c r="K88" s="23">
        <f t="shared" si="24"/>
        <v>0</v>
      </c>
      <c r="M88" s="43">
        <f t="shared" si="22"/>
        <v>0</v>
      </c>
      <c r="N88" s="43">
        <f t="shared" si="23"/>
        <v>0</v>
      </c>
    </row>
    <row r="89" spans="1:14" s="4" customFormat="1" x14ac:dyDescent="0.35">
      <c r="A89" s="82"/>
      <c r="B89" s="85"/>
      <c r="C89" s="138"/>
      <c r="D89" s="81"/>
      <c r="E89" s="17"/>
      <c r="F89" s="17"/>
      <c r="G89" s="27"/>
      <c r="H89" s="27"/>
      <c r="I89" s="27"/>
      <c r="J89" s="35"/>
      <c r="K89" s="24"/>
      <c r="M89" s="42"/>
      <c r="N89" s="42"/>
    </row>
    <row r="90" spans="1:14" s="4" customFormat="1" x14ac:dyDescent="0.35">
      <c r="A90" s="82">
        <v>7500</v>
      </c>
      <c r="B90" s="63" t="s">
        <v>121</v>
      </c>
      <c r="C90" s="83"/>
      <c r="D90" s="81"/>
      <c r="E90" s="17"/>
      <c r="F90" s="17"/>
      <c r="G90" s="27"/>
      <c r="H90" s="27"/>
      <c r="I90" s="27"/>
      <c r="J90" s="35"/>
      <c r="K90" s="24"/>
      <c r="M90" s="42"/>
      <c r="N90" s="42"/>
    </row>
    <row r="91" spans="1:14" s="4" customFormat="1" x14ac:dyDescent="0.35">
      <c r="A91" s="82"/>
      <c r="B91" s="84"/>
      <c r="C91" s="77">
        <v>7520</v>
      </c>
      <c r="D91" s="63" t="s">
        <v>122</v>
      </c>
      <c r="E91" s="17">
        <f>'Budget by Month'!Q91</f>
        <v>0</v>
      </c>
      <c r="F91" s="17">
        <f t="shared" ref="F91:F99" si="25">E91-K91</f>
        <v>0</v>
      </c>
      <c r="G91" s="27"/>
      <c r="H91" s="27"/>
      <c r="I91" s="27"/>
      <c r="J91" s="35"/>
      <c r="K91" s="22">
        <f t="shared" ref="K91:K97" si="26">SUM(G91:J91)</f>
        <v>0</v>
      </c>
      <c r="M91" s="47">
        <f t="shared" ref="M91:M99" si="27">G91+H91+I91</f>
        <v>0</v>
      </c>
      <c r="N91" s="47">
        <f t="shared" ref="N91:N99" si="28">J91</f>
        <v>0</v>
      </c>
    </row>
    <row r="92" spans="1:14" s="4" customFormat="1" x14ac:dyDescent="0.35">
      <c r="A92" s="82"/>
      <c r="B92" s="84"/>
      <c r="C92" s="77">
        <v>7530</v>
      </c>
      <c r="D92" s="63" t="s">
        <v>123</v>
      </c>
      <c r="E92" s="17">
        <f>'Budget by Month'!Q92</f>
        <v>0</v>
      </c>
      <c r="F92" s="17">
        <f t="shared" si="25"/>
        <v>0</v>
      </c>
      <c r="G92" s="27"/>
      <c r="H92" s="27"/>
      <c r="I92" s="27"/>
      <c r="J92" s="35"/>
      <c r="K92" s="22">
        <f t="shared" si="26"/>
        <v>0</v>
      </c>
      <c r="M92" s="47">
        <f t="shared" si="27"/>
        <v>0</v>
      </c>
      <c r="N92" s="47">
        <f t="shared" si="28"/>
        <v>0</v>
      </c>
    </row>
    <row r="93" spans="1:14" s="4" customFormat="1" x14ac:dyDescent="0.35">
      <c r="A93" s="82"/>
      <c r="B93" s="84"/>
      <c r="C93" s="99">
        <v>7540</v>
      </c>
      <c r="D93" s="63" t="s">
        <v>124</v>
      </c>
      <c r="E93" s="17">
        <f>'Budget by Month'!Q93</f>
        <v>0</v>
      </c>
      <c r="F93" s="17">
        <f t="shared" si="25"/>
        <v>0</v>
      </c>
      <c r="G93" s="27"/>
      <c r="H93" s="27"/>
      <c r="I93" s="27"/>
      <c r="J93" s="35"/>
      <c r="K93" s="22">
        <f t="shared" si="26"/>
        <v>0</v>
      </c>
      <c r="M93" s="47">
        <f t="shared" si="27"/>
        <v>0</v>
      </c>
      <c r="N93" s="47">
        <f t="shared" si="28"/>
        <v>0</v>
      </c>
    </row>
    <row r="94" spans="1:14" s="4" customFormat="1" x14ac:dyDescent="0.35">
      <c r="A94" s="82"/>
      <c r="B94" s="98"/>
      <c r="C94" s="99">
        <v>7550</v>
      </c>
      <c r="D94" s="63" t="s">
        <v>125</v>
      </c>
      <c r="E94" s="17">
        <f>'Budget by Month'!Q94</f>
        <v>0</v>
      </c>
      <c r="F94" s="17">
        <f t="shared" si="25"/>
        <v>0</v>
      </c>
      <c r="G94" s="27"/>
      <c r="H94" s="27"/>
      <c r="I94" s="27"/>
      <c r="J94" s="35"/>
      <c r="K94" s="22">
        <f t="shared" si="26"/>
        <v>0</v>
      </c>
      <c r="M94" s="47">
        <f t="shared" si="27"/>
        <v>0</v>
      </c>
      <c r="N94" s="47">
        <f t="shared" si="28"/>
        <v>0</v>
      </c>
    </row>
    <row r="95" spans="1:14" s="4" customFormat="1" x14ac:dyDescent="0.35">
      <c r="A95" s="82"/>
      <c r="B95" s="98"/>
      <c r="C95" s="77">
        <v>7560</v>
      </c>
      <c r="D95" s="63" t="s">
        <v>126</v>
      </c>
      <c r="E95" s="17">
        <f>'Budget by Month'!Q95</f>
        <v>0</v>
      </c>
      <c r="F95" s="17">
        <f t="shared" si="25"/>
        <v>0</v>
      </c>
      <c r="G95" s="27"/>
      <c r="H95" s="27"/>
      <c r="I95" s="27"/>
      <c r="J95" s="35"/>
      <c r="K95" s="22">
        <f t="shared" si="26"/>
        <v>0</v>
      </c>
      <c r="M95" s="47">
        <f t="shared" si="27"/>
        <v>0</v>
      </c>
      <c r="N95" s="47">
        <f t="shared" si="28"/>
        <v>0</v>
      </c>
    </row>
    <row r="96" spans="1:14" s="4" customFormat="1" x14ac:dyDescent="0.35">
      <c r="A96" s="82"/>
      <c r="B96" s="98"/>
      <c r="C96" s="77">
        <v>7570</v>
      </c>
      <c r="D96" s="63" t="s">
        <v>127</v>
      </c>
      <c r="E96" s="17">
        <f>'Budget by Month'!Q96</f>
        <v>0</v>
      </c>
      <c r="F96" s="17">
        <f t="shared" si="25"/>
        <v>0</v>
      </c>
      <c r="G96" s="27"/>
      <c r="H96" s="27"/>
      <c r="I96" s="27"/>
      <c r="J96" s="35"/>
      <c r="K96" s="22">
        <f t="shared" si="26"/>
        <v>0</v>
      </c>
      <c r="M96" s="47">
        <f t="shared" si="27"/>
        <v>0</v>
      </c>
      <c r="N96" s="47">
        <f t="shared" si="28"/>
        <v>0</v>
      </c>
    </row>
    <row r="97" spans="1:14" s="4" customFormat="1" x14ac:dyDescent="0.35">
      <c r="A97" s="57"/>
      <c r="B97" s="99"/>
      <c r="C97" s="99">
        <v>7580</v>
      </c>
      <c r="D97" s="63" t="s">
        <v>128</v>
      </c>
      <c r="E97" s="17">
        <f>'Budget by Month'!Q97</f>
        <v>0</v>
      </c>
      <c r="F97" s="17">
        <f t="shared" si="25"/>
        <v>0</v>
      </c>
      <c r="G97" s="27"/>
      <c r="H97" s="27"/>
      <c r="I97" s="27"/>
      <c r="J97" s="35"/>
      <c r="K97" s="22">
        <f t="shared" si="26"/>
        <v>0</v>
      </c>
      <c r="M97" s="47">
        <f t="shared" si="27"/>
        <v>0</v>
      </c>
      <c r="N97" s="47">
        <f t="shared" si="28"/>
        <v>0</v>
      </c>
    </row>
    <row r="98" spans="1:14" s="4" customFormat="1" x14ac:dyDescent="0.35">
      <c r="A98" s="82"/>
      <c r="B98" s="71" t="s">
        <v>129</v>
      </c>
      <c r="C98" s="99"/>
      <c r="D98" s="63"/>
      <c r="E98" s="18">
        <f>'Budget by Month'!Q98</f>
        <v>0</v>
      </c>
      <c r="F98" s="18">
        <f t="shared" si="25"/>
        <v>0</v>
      </c>
      <c r="G98" s="28">
        <f>SUM(G90:G97)</f>
        <v>0</v>
      </c>
      <c r="H98" s="28">
        <f>SUM(H90:H97)</f>
        <v>0</v>
      </c>
      <c r="I98" s="28">
        <f>SUM(I90:I97)</f>
        <v>0</v>
      </c>
      <c r="J98" s="36">
        <f>SUM(J90:J97)</f>
        <v>0</v>
      </c>
      <c r="K98" s="23">
        <f>SUM(K90:K97)</f>
        <v>0</v>
      </c>
      <c r="M98" s="43">
        <f t="shared" si="27"/>
        <v>0</v>
      </c>
      <c r="N98" s="43">
        <f t="shared" si="28"/>
        <v>0</v>
      </c>
    </row>
    <row r="99" spans="1:14" s="4" customFormat="1" x14ac:dyDescent="0.35">
      <c r="A99" s="82"/>
      <c r="B99" s="71" t="s">
        <v>130</v>
      </c>
      <c r="C99" s="99"/>
      <c r="D99" s="63"/>
      <c r="E99" s="18">
        <f>'Budget by Month'!Q99</f>
        <v>0</v>
      </c>
      <c r="F99" s="18">
        <f t="shared" si="25"/>
        <v>0</v>
      </c>
      <c r="G99" s="28">
        <f>G98+G88+G76</f>
        <v>0</v>
      </c>
      <c r="H99" s="28">
        <f>H98+H88+H76</f>
        <v>0</v>
      </c>
      <c r="I99" s="28">
        <f>I98+I88+I76</f>
        <v>0</v>
      </c>
      <c r="J99" s="36">
        <f>J98+J88+J76</f>
        <v>0</v>
      </c>
      <c r="K99" s="23">
        <f>K98+K88+K76</f>
        <v>0</v>
      </c>
      <c r="M99" s="43">
        <f t="shared" si="27"/>
        <v>0</v>
      </c>
      <c r="N99" s="43">
        <f t="shared" si="28"/>
        <v>0</v>
      </c>
    </row>
    <row r="100" spans="1:14" s="4" customFormat="1" ht="16" thickBot="1" x14ac:dyDescent="0.4">
      <c r="A100" s="82"/>
      <c r="B100" s="85"/>
      <c r="C100" s="138"/>
      <c r="D100" s="81"/>
      <c r="E100" s="17"/>
      <c r="F100" s="17"/>
      <c r="G100" s="27"/>
      <c r="H100" s="27"/>
      <c r="I100" s="27"/>
      <c r="J100" s="35"/>
      <c r="K100" s="24"/>
      <c r="M100" s="42"/>
      <c r="N100" s="42"/>
    </row>
    <row r="101" spans="1:14" s="3" customFormat="1" ht="15.75" customHeight="1" thickBot="1" x14ac:dyDescent="0.4">
      <c r="A101" s="101">
        <v>8</v>
      </c>
      <c r="B101" s="156" t="s">
        <v>131</v>
      </c>
      <c r="C101" s="157"/>
      <c r="D101" s="157"/>
      <c r="E101" s="17"/>
      <c r="F101" s="17"/>
      <c r="G101" s="29"/>
      <c r="H101" s="29"/>
      <c r="I101" s="29"/>
      <c r="J101" s="37"/>
      <c r="K101" s="25"/>
      <c r="M101" s="44"/>
      <c r="N101" s="44"/>
    </row>
    <row r="102" spans="1:14" s="3" customFormat="1" x14ac:dyDescent="0.35">
      <c r="A102" s="60">
        <v>8100</v>
      </c>
      <c r="B102" s="102" t="s">
        <v>132</v>
      </c>
      <c r="C102" s="103"/>
      <c r="D102" s="104"/>
      <c r="E102" s="17"/>
      <c r="F102" s="17"/>
      <c r="G102" s="29"/>
      <c r="H102" s="29"/>
      <c r="I102" s="29"/>
      <c r="J102" s="37"/>
      <c r="K102" s="25"/>
      <c r="M102" s="44"/>
      <c r="N102" s="44"/>
    </row>
    <row r="103" spans="1:14" s="4" customFormat="1" x14ac:dyDescent="0.35">
      <c r="A103" s="60"/>
      <c r="B103" s="70"/>
      <c r="C103" s="61">
        <v>8110</v>
      </c>
      <c r="D103" s="62" t="s">
        <v>133</v>
      </c>
      <c r="E103" s="17">
        <f>'Budget by Month'!Q103</f>
        <v>0</v>
      </c>
      <c r="F103" s="17">
        <f t="shared" ref="F103:F110" si="29">E103-K103</f>
        <v>0</v>
      </c>
      <c r="G103" s="27"/>
      <c r="H103" s="27"/>
      <c r="I103" s="27"/>
      <c r="J103" s="35"/>
      <c r="K103" s="22">
        <f t="shared" ref="K103:K109" si="30">SUM(G103:J103)</f>
        <v>0</v>
      </c>
      <c r="M103" s="47">
        <f t="shared" ref="M103:M110" si="31">G103+H103+I103</f>
        <v>0</v>
      </c>
      <c r="N103" s="47">
        <f t="shared" ref="N103:N110" si="32">J103</f>
        <v>0</v>
      </c>
    </row>
    <row r="104" spans="1:14" s="4" customFormat="1" x14ac:dyDescent="0.35">
      <c r="A104" s="60"/>
      <c r="B104" s="70"/>
      <c r="C104" s="61">
        <v>8120</v>
      </c>
      <c r="D104" s="62" t="s">
        <v>134</v>
      </c>
      <c r="E104" s="17">
        <f>'Budget by Month'!Q104</f>
        <v>0</v>
      </c>
      <c r="F104" s="17">
        <f t="shared" si="29"/>
        <v>0</v>
      </c>
      <c r="G104" s="27"/>
      <c r="H104" s="27"/>
      <c r="I104" s="27"/>
      <c r="J104" s="35"/>
      <c r="K104" s="22">
        <f t="shared" si="30"/>
        <v>0</v>
      </c>
      <c r="M104" s="47">
        <f t="shared" si="31"/>
        <v>0</v>
      </c>
      <c r="N104" s="47">
        <f t="shared" si="32"/>
        <v>0</v>
      </c>
    </row>
    <row r="105" spans="1:14" s="4" customFormat="1" x14ac:dyDescent="0.35">
      <c r="A105" s="60"/>
      <c r="B105" s="70"/>
      <c r="C105" s="61">
        <v>8130</v>
      </c>
      <c r="D105" s="62" t="s">
        <v>135</v>
      </c>
      <c r="E105" s="17">
        <f>'Budget by Month'!Q105</f>
        <v>0</v>
      </c>
      <c r="F105" s="17">
        <f t="shared" si="29"/>
        <v>0</v>
      </c>
      <c r="G105" s="27"/>
      <c r="H105" s="27"/>
      <c r="I105" s="27"/>
      <c r="J105" s="35"/>
      <c r="K105" s="22">
        <f t="shared" si="30"/>
        <v>0</v>
      </c>
      <c r="M105" s="47">
        <f t="shared" si="31"/>
        <v>0</v>
      </c>
      <c r="N105" s="47">
        <f t="shared" si="32"/>
        <v>0</v>
      </c>
    </row>
    <row r="106" spans="1:14" s="4" customFormat="1" x14ac:dyDescent="0.35">
      <c r="A106" s="60"/>
      <c r="B106" s="70"/>
      <c r="C106" s="61">
        <v>8140</v>
      </c>
      <c r="D106" s="62" t="s">
        <v>136</v>
      </c>
      <c r="E106" s="17">
        <f>'Budget by Month'!Q106</f>
        <v>0</v>
      </c>
      <c r="F106" s="17">
        <f t="shared" si="29"/>
        <v>0</v>
      </c>
      <c r="G106" s="27"/>
      <c r="H106" s="27"/>
      <c r="I106" s="27"/>
      <c r="J106" s="35"/>
      <c r="K106" s="22">
        <f t="shared" si="30"/>
        <v>0</v>
      </c>
      <c r="M106" s="47">
        <f t="shared" si="31"/>
        <v>0</v>
      </c>
      <c r="N106" s="47">
        <f t="shared" si="32"/>
        <v>0</v>
      </c>
    </row>
    <row r="107" spans="1:14" s="4" customFormat="1" x14ac:dyDescent="0.35">
      <c r="A107" s="60"/>
      <c r="B107" s="70"/>
      <c r="C107" s="61">
        <v>8160</v>
      </c>
      <c r="D107" s="62" t="s">
        <v>192</v>
      </c>
      <c r="E107" s="17">
        <f>'Budget by Month'!Q107</f>
        <v>0</v>
      </c>
      <c r="F107" s="17">
        <f t="shared" si="29"/>
        <v>0</v>
      </c>
      <c r="G107" s="27"/>
      <c r="H107" s="27"/>
      <c r="I107" s="27"/>
      <c r="J107" s="35"/>
      <c r="K107" s="22">
        <f t="shared" si="30"/>
        <v>0</v>
      </c>
      <c r="M107" s="47">
        <f t="shared" si="31"/>
        <v>0</v>
      </c>
      <c r="N107" s="47">
        <f t="shared" si="32"/>
        <v>0</v>
      </c>
    </row>
    <row r="108" spans="1:14" s="4" customFormat="1" x14ac:dyDescent="0.35">
      <c r="A108" s="60"/>
      <c r="B108" s="70"/>
      <c r="C108" s="61">
        <v>8170</v>
      </c>
      <c r="D108" s="62" t="s">
        <v>138</v>
      </c>
      <c r="E108" s="17">
        <f>'Budget by Month'!Q108</f>
        <v>0</v>
      </c>
      <c r="F108" s="17">
        <f t="shared" si="29"/>
        <v>0</v>
      </c>
      <c r="G108" s="27"/>
      <c r="H108" s="27"/>
      <c r="I108" s="27"/>
      <c r="J108" s="35"/>
      <c r="K108" s="22">
        <f t="shared" si="30"/>
        <v>0</v>
      </c>
      <c r="M108" s="47">
        <f t="shared" si="31"/>
        <v>0</v>
      </c>
      <c r="N108" s="47">
        <f t="shared" si="32"/>
        <v>0</v>
      </c>
    </row>
    <row r="109" spans="1:14" s="4" customFormat="1" x14ac:dyDescent="0.35">
      <c r="A109" s="60"/>
      <c r="B109" s="70"/>
      <c r="C109" s="61">
        <v>8180</v>
      </c>
      <c r="D109" s="62" t="s">
        <v>139</v>
      </c>
      <c r="E109" s="17">
        <f>'Budget by Month'!Q109</f>
        <v>0</v>
      </c>
      <c r="F109" s="17">
        <f t="shared" si="29"/>
        <v>0</v>
      </c>
      <c r="G109" s="27"/>
      <c r="H109" s="27"/>
      <c r="I109" s="27"/>
      <c r="J109" s="35"/>
      <c r="K109" s="22">
        <f t="shared" si="30"/>
        <v>0</v>
      </c>
      <c r="M109" s="47">
        <f t="shared" si="31"/>
        <v>0</v>
      </c>
      <c r="N109" s="47">
        <f t="shared" si="32"/>
        <v>0</v>
      </c>
    </row>
    <row r="110" spans="1:14" s="4" customFormat="1" x14ac:dyDescent="0.35">
      <c r="A110" s="60"/>
      <c r="B110" s="71" t="s">
        <v>140</v>
      </c>
      <c r="C110" s="105"/>
      <c r="D110" s="76"/>
      <c r="E110" s="18">
        <f>'Budget by Month'!Q110</f>
        <v>0</v>
      </c>
      <c r="F110" s="18">
        <f t="shared" si="29"/>
        <v>0</v>
      </c>
      <c r="G110" s="28">
        <f t="shared" ref="G110:K110" si="33">SUM(G103:G109)</f>
        <v>0</v>
      </c>
      <c r="H110" s="28">
        <f t="shared" si="33"/>
        <v>0</v>
      </c>
      <c r="I110" s="28">
        <f t="shared" si="33"/>
        <v>0</v>
      </c>
      <c r="J110" s="36">
        <f t="shared" si="33"/>
        <v>0</v>
      </c>
      <c r="K110" s="23">
        <f t="shared" si="33"/>
        <v>0</v>
      </c>
      <c r="M110" s="43">
        <f t="shared" si="31"/>
        <v>0</v>
      </c>
      <c r="N110" s="43">
        <f t="shared" si="32"/>
        <v>0</v>
      </c>
    </row>
    <row r="111" spans="1:14" s="4" customFormat="1" x14ac:dyDescent="0.35">
      <c r="A111" s="60"/>
      <c r="B111" s="69"/>
      <c r="C111" s="105"/>
      <c r="D111" s="76"/>
      <c r="E111" s="17"/>
      <c r="F111" s="17"/>
      <c r="G111" s="27"/>
      <c r="H111" s="27"/>
      <c r="I111" s="27"/>
      <c r="J111" s="35"/>
      <c r="K111" s="24"/>
      <c r="M111" s="42"/>
      <c r="N111" s="42"/>
    </row>
    <row r="112" spans="1:14" s="4" customFormat="1" x14ac:dyDescent="0.35">
      <c r="A112" s="60">
        <v>8200</v>
      </c>
      <c r="B112" s="62" t="s">
        <v>141</v>
      </c>
      <c r="C112" s="75"/>
      <c r="D112" s="76"/>
      <c r="E112" s="17"/>
      <c r="F112" s="17"/>
      <c r="G112" s="27"/>
      <c r="H112" s="27"/>
      <c r="I112" s="27"/>
      <c r="J112" s="35"/>
      <c r="K112" s="24"/>
      <c r="M112" s="42"/>
      <c r="N112" s="42"/>
    </row>
    <row r="113" spans="1:14" s="4" customFormat="1" x14ac:dyDescent="0.35">
      <c r="A113" s="60"/>
      <c r="B113" s="70"/>
      <c r="C113" s="61">
        <v>8210</v>
      </c>
      <c r="D113" s="62" t="s">
        <v>142</v>
      </c>
      <c r="E113" s="17">
        <f>'Budget by Month'!Q113</f>
        <v>0</v>
      </c>
      <c r="F113" s="17">
        <f t="shared" ref="F113:F119" si="34">E113-K113</f>
        <v>0</v>
      </c>
      <c r="G113" s="27"/>
      <c r="H113" s="27"/>
      <c r="I113" s="27"/>
      <c r="J113" s="35"/>
      <c r="K113" s="22">
        <f t="shared" ref="K113:K118" si="35">SUM(G113:J113)</f>
        <v>0</v>
      </c>
      <c r="M113" s="47">
        <f t="shared" ref="M113:M119" si="36">G113+H113+I113</f>
        <v>0</v>
      </c>
      <c r="N113" s="47">
        <f t="shared" ref="N113:N119" si="37">J113</f>
        <v>0</v>
      </c>
    </row>
    <row r="114" spans="1:14" s="4" customFormat="1" x14ac:dyDescent="0.35">
      <c r="A114" s="60"/>
      <c r="B114" s="70"/>
      <c r="C114" s="61">
        <v>8220</v>
      </c>
      <c r="D114" s="62" t="s">
        <v>143</v>
      </c>
      <c r="E114" s="17">
        <f>'Budget by Month'!Q114</f>
        <v>0</v>
      </c>
      <c r="F114" s="17">
        <f t="shared" si="34"/>
        <v>0</v>
      </c>
      <c r="G114" s="27"/>
      <c r="H114" s="27"/>
      <c r="I114" s="27"/>
      <c r="J114" s="35"/>
      <c r="K114" s="22">
        <f t="shared" si="35"/>
        <v>0</v>
      </c>
      <c r="M114" s="47">
        <f t="shared" si="36"/>
        <v>0</v>
      </c>
      <c r="N114" s="47">
        <f t="shared" si="37"/>
        <v>0</v>
      </c>
    </row>
    <row r="115" spans="1:14" s="4" customFormat="1" x14ac:dyDescent="0.35">
      <c r="A115" s="60"/>
      <c r="B115" s="70"/>
      <c r="C115" s="77">
        <v>8230</v>
      </c>
      <c r="D115" s="63" t="s">
        <v>144</v>
      </c>
      <c r="E115" s="17">
        <f>'Budget by Month'!Q115</f>
        <v>0</v>
      </c>
      <c r="F115" s="17">
        <f t="shared" si="34"/>
        <v>0</v>
      </c>
      <c r="G115" s="27"/>
      <c r="H115" s="27"/>
      <c r="I115" s="27"/>
      <c r="J115" s="35"/>
      <c r="K115" s="22">
        <f t="shared" si="35"/>
        <v>0</v>
      </c>
      <c r="M115" s="47">
        <f t="shared" si="36"/>
        <v>0</v>
      </c>
      <c r="N115" s="47">
        <f t="shared" si="37"/>
        <v>0</v>
      </c>
    </row>
    <row r="116" spans="1:14" s="4" customFormat="1" hidden="1" x14ac:dyDescent="0.35">
      <c r="A116" s="60"/>
      <c r="B116" s="70"/>
      <c r="C116" s="77"/>
      <c r="D116" s="63"/>
      <c r="E116" s="17">
        <f>'Budget by Month'!Q116</f>
        <v>0</v>
      </c>
      <c r="F116" s="17">
        <f t="shared" si="34"/>
        <v>0</v>
      </c>
      <c r="G116" s="27"/>
      <c r="H116" s="27"/>
      <c r="I116" s="27"/>
      <c r="J116" s="35"/>
      <c r="K116" s="22">
        <f t="shared" si="35"/>
        <v>0</v>
      </c>
      <c r="M116" s="47">
        <f t="shared" si="36"/>
        <v>0</v>
      </c>
      <c r="N116" s="47">
        <f t="shared" si="37"/>
        <v>0</v>
      </c>
    </row>
    <row r="117" spans="1:14" s="4" customFormat="1" x14ac:dyDescent="0.35">
      <c r="A117" s="60"/>
      <c r="B117" s="70"/>
      <c r="C117" s="61">
        <v>8280</v>
      </c>
      <c r="D117" s="62" t="s">
        <v>145</v>
      </c>
      <c r="E117" s="17">
        <f>'Budget by Month'!Q117</f>
        <v>0</v>
      </c>
      <c r="F117" s="17">
        <f t="shared" si="34"/>
        <v>0</v>
      </c>
      <c r="G117" s="27"/>
      <c r="H117" s="27"/>
      <c r="I117" s="27"/>
      <c r="J117" s="35"/>
      <c r="K117" s="22">
        <f t="shared" si="35"/>
        <v>0</v>
      </c>
      <c r="M117" s="47">
        <f t="shared" si="36"/>
        <v>0</v>
      </c>
      <c r="N117" s="47">
        <f t="shared" si="37"/>
        <v>0</v>
      </c>
    </row>
    <row r="118" spans="1:14" s="4" customFormat="1" x14ac:dyDescent="0.35">
      <c r="A118" s="60"/>
      <c r="B118" s="70"/>
      <c r="C118" s="61">
        <v>8290</v>
      </c>
      <c r="D118" s="63" t="s">
        <v>146</v>
      </c>
      <c r="E118" s="17">
        <f>'Budget by Month'!Q118</f>
        <v>0</v>
      </c>
      <c r="F118" s="17">
        <f t="shared" si="34"/>
        <v>0</v>
      </c>
      <c r="G118" s="27"/>
      <c r="H118" s="27"/>
      <c r="I118" s="27"/>
      <c r="J118" s="35"/>
      <c r="K118" s="22">
        <f t="shared" si="35"/>
        <v>0</v>
      </c>
      <c r="M118" s="47">
        <f t="shared" si="36"/>
        <v>0</v>
      </c>
      <c r="N118" s="47">
        <f t="shared" si="37"/>
        <v>0</v>
      </c>
    </row>
    <row r="119" spans="1:14" s="4" customFormat="1" x14ac:dyDescent="0.35">
      <c r="A119" s="60"/>
      <c r="B119" s="71" t="s">
        <v>147</v>
      </c>
      <c r="C119" s="105"/>
      <c r="D119" s="81"/>
      <c r="E119" s="18">
        <f>'Budget by Month'!Q119</f>
        <v>0</v>
      </c>
      <c r="F119" s="18">
        <f t="shared" si="34"/>
        <v>0</v>
      </c>
      <c r="G119" s="28">
        <f t="shared" ref="G119:K119" si="38">SUM(G113:G118)</f>
        <v>0</v>
      </c>
      <c r="H119" s="28">
        <f t="shared" si="38"/>
        <v>0</v>
      </c>
      <c r="I119" s="28">
        <f t="shared" si="38"/>
        <v>0</v>
      </c>
      <c r="J119" s="36">
        <f t="shared" si="38"/>
        <v>0</v>
      </c>
      <c r="K119" s="23">
        <f t="shared" si="38"/>
        <v>0</v>
      </c>
      <c r="M119" s="43">
        <f t="shared" si="36"/>
        <v>0</v>
      </c>
      <c r="N119" s="43">
        <f t="shared" si="37"/>
        <v>0</v>
      </c>
    </row>
    <row r="120" spans="1:14" s="4" customFormat="1" ht="12" customHeight="1" x14ac:dyDescent="0.35">
      <c r="A120" s="60"/>
      <c r="B120" s="69"/>
      <c r="C120" s="105"/>
      <c r="D120" s="81"/>
      <c r="E120" s="17"/>
      <c r="F120" s="17"/>
      <c r="G120" s="27"/>
      <c r="H120" s="27"/>
      <c r="I120" s="27"/>
      <c r="J120" s="35"/>
      <c r="K120" s="24"/>
      <c r="M120" s="42"/>
      <c r="N120" s="42"/>
    </row>
    <row r="121" spans="1:14" s="4" customFormat="1" x14ac:dyDescent="0.35">
      <c r="A121" s="60">
        <v>8300</v>
      </c>
      <c r="B121" s="62" t="s">
        <v>148</v>
      </c>
      <c r="C121" s="75"/>
      <c r="D121" s="76"/>
      <c r="E121" s="17"/>
      <c r="F121" s="17"/>
      <c r="G121" s="27"/>
      <c r="H121" s="27"/>
      <c r="I121" s="27"/>
      <c r="J121" s="35"/>
      <c r="K121" s="24"/>
      <c r="M121" s="42"/>
      <c r="N121" s="42"/>
    </row>
    <row r="122" spans="1:14" s="4" customFormat="1" x14ac:dyDescent="0.35">
      <c r="A122" s="60"/>
      <c r="B122" s="70"/>
      <c r="C122" s="61">
        <v>8310</v>
      </c>
      <c r="D122" s="62" t="s">
        <v>149</v>
      </c>
      <c r="E122" s="17">
        <f>'Budget by Month'!Q122</f>
        <v>0</v>
      </c>
      <c r="F122" s="17">
        <f t="shared" ref="F122:F128" si="39">E122-K122</f>
        <v>0</v>
      </c>
      <c r="G122" s="27"/>
      <c r="H122" s="27"/>
      <c r="I122" s="27"/>
      <c r="J122" s="35"/>
      <c r="K122" s="22">
        <f t="shared" ref="K122:K127" si="40">SUM(G122:J122)</f>
        <v>0</v>
      </c>
      <c r="M122" s="47">
        <f t="shared" ref="M122:M128" si="41">G122+H122+I122</f>
        <v>0</v>
      </c>
      <c r="N122" s="47">
        <f t="shared" ref="N122:N128" si="42">J122</f>
        <v>0</v>
      </c>
    </row>
    <row r="123" spans="1:14" s="4" customFormat="1" x14ac:dyDescent="0.35">
      <c r="A123" s="60"/>
      <c r="B123" s="70"/>
      <c r="C123" s="61">
        <v>8320</v>
      </c>
      <c r="D123" s="62" t="s">
        <v>150</v>
      </c>
      <c r="E123" s="17">
        <f>'Budget by Month'!Q123</f>
        <v>0</v>
      </c>
      <c r="F123" s="17">
        <f t="shared" si="39"/>
        <v>0</v>
      </c>
      <c r="G123" s="27"/>
      <c r="H123" s="27"/>
      <c r="I123" s="27"/>
      <c r="J123" s="35"/>
      <c r="K123" s="22">
        <f t="shared" si="40"/>
        <v>0</v>
      </c>
      <c r="M123" s="47">
        <f t="shared" si="41"/>
        <v>0</v>
      </c>
      <c r="N123" s="47">
        <f t="shared" si="42"/>
        <v>0</v>
      </c>
    </row>
    <row r="124" spans="1:14" s="4" customFormat="1" x14ac:dyDescent="0.35">
      <c r="A124" s="60"/>
      <c r="B124" s="70"/>
      <c r="C124" s="61">
        <v>8330</v>
      </c>
      <c r="D124" s="62" t="s">
        <v>151</v>
      </c>
      <c r="E124" s="17">
        <f>'Budget by Month'!Q124</f>
        <v>0</v>
      </c>
      <c r="F124" s="17">
        <f t="shared" si="39"/>
        <v>0</v>
      </c>
      <c r="G124" s="27"/>
      <c r="H124" s="27"/>
      <c r="I124" s="27"/>
      <c r="J124" s="35"/>
      <c r="K124" s="22">
        <f t="shared" si="40"/>
        <v>0</v>
      </c>
      <c r="M124" s="47">
        <f t="shared" si="41"/>
        <v>0</v>
      </c>
      <c r="N124" s="47">
        <f t="shared" si="42"/>
        <v>0</v>
      </c>
    </row>
    <row r="125" spans="1:14" s="4" customFormat="1" x14ac:dyDescent="0.35">
      <c r="A125" s="60"/>
      <c r="B125" s="70"/>
      <c r="C125" s="61">
        <v>8340</v>
      </c>
      <c r="D125" s="62" t="s">
        <v>152</v>
      </c>
      <c r="E125" s="17">
        <f>'Budget by Month'!Q125</f>
        <v>0</v>
      </c>
      <c r="F125" s="17">
        <f t="shared" si="39"/>
        <v>0</v>
      </c>
      <c r="G125" s="27"/>
      <c r="H125" s="27"/>
      <c r="I125" s="27"/>
      <c r="J125" s="35"/>
      <c r="K125" s="22">
        <f t="shared" si="40"/>
        <v>0</v>
      </c>
      <c r="M125" s="47">
        <f t="shared" si="41"/>
        <v>0</v>
      </c>
      <c r="N125" s="47">
        <f t="shared" si="42"/>
        <v>0</v>
      </c>
    </row>
    <row r="126" spans="1:14" s="4" customFormat="1" x14ac:dyDescent="0.35">
      <c r="A126" s="60"/>
      <c r="B126" s="70"/>
      <c r="C126" s="61">
        <v>8350</v>
      </c>
      <c r="D126" s="62" t="s">
        <v>153</v>
      </c>
      <c r="E126" s="17">
        <f>'Budget by Month'!Q126</f>
        <v>0</v>
      </c>
      <c r="F126" s="17">
        <f t="shared" si="39"/>
        <v>0</v>
      </c>
      <c r="G126" s="27"/>
      <c r="H126" s="27"/>
      <c r="I126" s="27"/>
      <c r="J126" s="35"/>
      <c r="K126" s="22">
        <f t="shared" si="40"/>
        <v>0</v>
      </c>
      <c r="M126" s="47">
        <f t="shared" si="41"/>
        <v>0</v>
      </c>
      <c r="N126" s="47">
        <f t="shared" si="42"/>
        <v>0</v>
      </c>
    </row>
    <row r="127" spans="1:14" s="4" customFormat="1" x14ac:dyDescent="0.35">
      <c r="A127" s="60"/>
      <c r="B127" s="70"/>
      <c r="C127" s="61">
        <v>8360</v>
      </c>
      <c r="D127" s="62" t="s">
        <v>154</v>
      </c>
      <c r="E127" s="17">
        <f>'Budget by Month'!Q127</f>
        <v>0</v>
      </c>
      <c r="F127" s="17">
        <f t="shared" si="39"/>
        <v>0</v>
      </c>
      <c r="G127" s="27"/>
      <c r="H127" s="27"/>
      <c r="I127" s="27"/>
      <c r="J127" s="35"/>
      <c r="K127" s="22">
        <f t="shared" si="40"/>
        <v>0</v>
      </c>
      <c r="M127" s="47">
        <f t="shared" si="41"/>
        <v>0</v>
      </c>
      <c r="N127" s="47">
        <f t="shared" si="42"/>
        <v>0</v>
      </c>
    </row>
    <row r="128" spans="1:14" s="4" customFormat="1" x14ac:dyDescent="0.35">
      <c r="A128" s="60"/>
      <c r="B128" s="71" t="s">
        <v>155</v>
      </c>
      <c r="C128" s="106"/>
      <c r="D128" s="62"/>
      <c r="E128" s="18">
        <f>'Budget by Month'!Q128</f>
        <v>0</v>
      </c>
      <c r="F128" s="18">
        <f t="shared" si="39"/>
        <v>0</v>
      </c>
      <c r="G128" s="28">
        <f t="shared" ref="G128:K128" si="43">SUM(G122:G127)</f>
        <v>0</v>
      </c>
      <c r="H128" s="28">
        <f t="shared" si="43"/>
        <v>0</v>
      </c>
      <c r="I128" s="28">
        <f t="shared" si="43"/>
        <v>0</v>
      </c>
      <c r="J128" s="36">
        <f t="shared" si="43"/>
        <v>0</v>
      </c>
      <c r="K128" s="23">
        <f t="shared" si="43"/>
        <v>0</v>
      </c>
      <c r="M128" s="43">
        <f t="shared" si="41"/>
        <v>0</v>
      </c>
      <c r="N128" s="43">
        <f t="shared" si="42"/>
        <v>0</v>
      </c>
    </row>
    <row r="129" spans="1:14" s="4" customFormat="1" ht="12" customHeight="1" x14ac:dyDescent="0.35">
      <c r="A129" s="60"/>
      <c r="B129" s="69"/>
      <c r="C129" s="105"/>
      <c r="D129" s="81"/>
      <c r="E129" s="17"/>
      <c r="F129" s="17"/>
      <c r="G129" s="27"/>
      <c r="H129" s="27"/>
      <c r="I129" s="27"/>
      <c r="J129" s="35"/>
      <c r="K129" s="24"/>
      <c r="M129" s="42"/>
      <c r="N129" s="42"/>
    </row>
    <row r="130" spans="1:14" s="4" customFormat="1" x14ac:dyDescent="0.35">
      <c r="A130" s="60">
        <v>8400</v>
      </c>
      <c r="B130" s="62" t="s">
        <v>156</v>
      </c>
      <c r="C130" s="75"/>
      <c r="D130" s="76"/>
      <c r="E130" s="17"/>
      <c r="F130" s="17"/>
      <c r="G130" s="27"/>
      <c r="H130" s="27"/>
      <c r="I130" s="27"/>
      <c r="J130" s="35"/>
      <c r="K130" s="24"/>
      <c r="M130" s="42"/>
      <c r="N130" s="42"/>
    </row>
    <row r="131" spans="1:14" s="4" customFormat="1" x14ac:dyDescent="0.35">
      <c r="A131" s="139"/>
      <c r="B131" s="140"/>
      <c r="C131" s="61">
        <v>8410</v>
      </c>
      <c r="D131" s="62" t="s">
        <v>157</v>
      </c>
      <c r="E131" s="17">
        <f>'Budget by Month'!Q131</f>
        <v>0</v>
      </c>
      <c r="F131" s="17">
        <f t="shared" ref="F131:F137" si="44">E131-K131</f>
        <v>0</v>
      </c>
      <c r="G131" s="27"/>
      <c r="H131" s="27"/>
      <c r="I131" s="27"/>
      <c r="J131" s="35"/>
      <c r="K131" s="22">
        <f t="shared" ref="K131:K136" si="45">SUM(G131:J131)</f>
        <v>0</v>
      </c>
      <c r="M131" s="47">
        <f t="shared" ref="M131:M137" si="46">G131+H131+I131</f>
        <v>0</v>
      </c>
      <c r="N131" s="47">
        <f t="shared" ref="N131:N137" si="47">J131</f>
        <v>0</v>
      </c>
    </row>
    <row r="132" spans="1:14" s="4" customFormat="1" x14ac:dyDescent="0.35">
      <c r="A132" s="139"/>
      <c r="B132" s="140"/>
      <c r="C132" s="61">
        <v>8420</v>
      </c>
      <c r="D132" s="62" t="s">
        <v>158</v>
      </c>
      <c r="E132" s="17">
        <f>'Budget by Month'!Q132</f>
        <v>0</v>
      </c>
      <c r="F132" s="17">
        <f t="shared" si="44"/>
        <v>0</v>
      </c>
      <c r="G132" s="27"/>
      <c r="H132" s="27"/>
      <c r="I132" s="27"/>
      <c r="J132" s="35"/>
      <c r="K132" s="22">
        <f t="shared" si="45"/>
        <v>0</v>
      </c>
      <c r="M132" s="47">
        <f t="shared" si="46"/>
        <v>0</v>
      </c>
      <c r="N132" s="47">
        <f t="shared" si="47"/>
        <v>0</v>
      </c>
    </row>
    <row r="133" spans="1:14" s="4" customFormat="1" x14ac:dyDescent="0.35">
      <c r="A133" s="139"/>
      <c r="B133" s="140"/>
      <c r="C133" s="61">
        <v>8430</v>
      </c>
      <c r="D133" s="62" t="s">
        <v>158</v>
      </c>
      <c r="E133" s="17">
        <f>'Budget by Month'!Q133</f>
        <v>0</v>
      </c>
      <c r="F133" s="17">
        <f t="shared" si="44"/>
        <v>0</v>
      </c>
      <c r="G133" s="27"/>
      <c r="H133" s="27"/>
      <c r="I133" s="27"/>
      <c r="J133" s="35"/>
      <c r="K133" s="22">
        <f t="shared" si="45"/>
        <v>0</v>
      </c>
      <c r="M133" s="47">
        <f t="shared" si="46"/>
        <v>0</v>
      </c>
      <c r="N133" s="47">
        <f t="shared" si="47"/>
        <v>0</v>
      </c>
    </row>
    <row r="134" spans="1:14" s="4" customFormat="1" x14ac:dyDescent="0.35">
      <c r="A134" s="139"/>
      <c r="B134" s="140"/>
      <c r="C134" s="61">
        <v>8440</v>
      </c>
      <c r="D134" s="62" t="s">
        <v>158</v>
      </c>
      <c r="E134" s="17">
        <f>'Budget by Month'!Q134</f>
        <v>0</v>
      </c>
      <c r="F134" s="17">
        <f t="shared" si="44"/>
        <v>0</v>
      </c>
      <c r="G134" s="27"/>
      <c r="H134" s="27"/>
      <c r="I134" s="27"/>
      <c r="J134" s="35"/>
      <c r="K134" s="22">
        <f t="shared" si="45"/>
        <v>0</v>
      </c>
      <c r="M134" s="47">
        <f t="shared" si="46"/>
        <v>0</v>
      </c>
      <c r="N134" s="47">
        <f t="shared" si="47"/>
        <v>0</v>
      </c>
    </row>
    <row r="135" spans="1:14" s="4" customFormat="1" x14ac:dyDescent="0.35">
      <c r="A135" s="139"/>
      <c r="B135" s="140"/>
      <c r="C135" s="61">
        <v>8450</v>
      </c>
      <c r="D135" s="62" t="s">
        <v>158</v>
      </c>
      <c r="E135" s="17">
        <f>'Budget by Month'!Q135</f>
        <v>0</v>
      </c>
      <c r="F135" s="17">
        <f t="shared" si="44"/>
        <v>0</v>
      </c>
      <c r="G135" s="27"/>
      <c r="H135" s="27"/>
      <c r="I135" s="27"/>
      <c r="J135" s="35"/>
      <c r="K135" s="22">
        <f t="shared" si="45"/>
        <v>0</v>
      </c>
      <c r="M135" s="47">
        <f t="shared" si="46"/>
        <v>0</v>
      </c>
      <c r="N135" s="47">
        <f t="shared" si="47"/>
        <v>0</v>
      </c>
    </row>
    <row r="136" spans="1:14" s="4" customFormat="1" x14ac:dyDescent="0.35">
      <c r="A136" s="60"/>
      <c r="B136" s="70"/>
      <c r="C136" s="61">
        <v>8360</v>
      </c>
      <c r="D136" s="62" t="s">
        <v>154</v>
      </c>
      <c r="E136" s="17">
        <f>'Budget by Month'!Q136</f>
        <v>0</v>
      </c>
      <c r="F136" s="17">
        <f t="shared" si="44"/>
        <v>0</v>
      </c>
      <c r="G136" s="27"/>
      <c r="H136" s="27"/>
      <c r="I136" s="27"/>
      <c r="J136" s="35"/>
      <c r="K136" s="22">
        <f t="shared" si="45"/>
        <v>0</v>
      </c>
      <c r="M136" s="47">
        <f t="shared" si="46"/>
        <v>0</v>
      </c>
      <c r="N136" s="47">
        <f t="shared" si="47"/>
        <v>0</v>
      </c>
    </row>
    <row r="137" spans="1:14" s="4" customFormat="1" x14ac:dyDescent="0.35">
      <c r="A137" s="60"/>
      <c r="B137" s="71" t="s">
        <v>159</v>
      </c>
      <c r="C137" s="106"/>
      <c r="D137" s="62"/>
      <c r="E137" s="18">
        <f>'Budget by Month'!Q137</f>
        <v>0</v>
      </c>
      <c r="F137" s="18">
        <f t="shared" si="44"/>
        <v>0</v>
      </c>
      <c r="G137" s="28">
        <f t="shared" ref="G137:K137" si="48">SUM(G131:G136)</f>
        <v>0</v>
      </c>
      <c r="H137" s="28">
        <f t="shared" si="48"/>
        <v>0</v>
      </c>
      <c r="I137" s="28">
        <f t="shared" si="48"/>
        <v>0</v>
      </c>
      <c r="J137" s="36">
        <f t="shared" si="48"/>
        <v>0</v>
      </c>
      <c r="K137" s="23">
        <f t="shared" si="48"/>
        <v>0</v>
      </c>
      <c r="M137" s="43">
        <f t="shared" si="46"/>
        <v>0</v>
      </c>
      <c r="N137" s="43">
        <f t="shared" si="47"/>
        <v>0</v>
      </c>
    </row>
    <row r="138" spans="1:14" s="4" customFormat="1" ht="12" customHeight="1" x14ac:dyDescent="0.35">
      <c r="A138" s="60"/>
      <c r="B138" s="69"/>
      <c r="C138" s="105"/>
      <c r="D138" s="81"/>
      <c r="E138" s="17"/>
      <c r="F138" s="17"/>
      <c r="G138" s="27"/>
      <c r="H138" s="27"/>
      <c r="I138" s="27"/>
      <c r="J138" s="35"/>
      <c r="K138" s="24"/>
      <c r="M138" s="42"/>
      <c r="N138" s="42"/>
    </row>
    <row r="139" spans="1:14" s="4" customFormat="1" x14ac:dyDescent="0.35">
      <c r="A139" s="60">
        <v>8500</v>
      </c>
      <c r="B139" s="62" t="s">
        <v>160</v>
      </c>
      <c r="C139" s="75"/>
      <c r="D139" s="76"/>
      <c r="E139" s="17"/>
      <c r="F139" s="17"/>
      <c r="G139" s="27"/>
      <c r="H139" s="27"/>
      <c r="I139" s="27"/>
      <c r="J139" s="35"/>
      <c r="K139" s="24"/>
      <c r="M139" s="42"/>
      <c r="N139" s="42"/>
    </row>
    <row r="140" spans="1:14" s="4" customFormat="1" x14ac:dyDescent="0.35">
      <c r="A140" s="60"/>
      <c r="B140" s="70"/>
      <c r="C140" s="61">
        <v>8510</v>
      </c>
      <c r="D140" s="62" t="s">
        <v>161</v>
      </c>
      <c r="E140" s="17">
        <f>'Budget by Month'!Q140</f>
        <v>0</v>
      </c>
      <c r="F140" s="17">
        <f t="shared" ref="F140:F151" si="49">E140-K140</f>
        <v>0</v>
      </c>
      <c r="G140" s="27"/>
      <c r="H140" s="27"/>
      <c r="I140" s="27"/>
      <c r="J140" s="35"/>
      <c r="K140" s="22">
        <f t="shared" ref="K140:K149" si="50">SUM(G140:J140)</f>
        <v>0</v>
      </c>
      <c r="M140" s="47">
        <f t="shared" ref="M140:M151" si="51">G140+H140+I140</f>
        <v>0</v>
      </c>
      <c r="N140" s="47">
        <f t="shared" ref="N140:N151" si="52">J140</f>
        <v>0</v>
      </c>
    </row>
    <row r="141" spans="1:14" s="4" customFormat="1" x14ac:dyDescent="0.35">
      <c r="A141" s="60"/>
      <c r="B141" s="70"/>
      <c r="C141" s="61">
        <v>8520</v>
      </c>
      <c r="D141" s="62" t="s">
        <v>162</v>
      </c>
      <c r="E141" s="17">
        <f>'Budget by Month'!Q141</f>
        <v>0</v>
      </c>
      <c r="F141" s="17">
        <f t="shared" si="49"/>
        <v>0</v>
      </c>
      <c r="G141" s="27"/>
      <c r="H141" s="27"/>
      <c r="I141" s="27"/>
      <c r="J141" s="35"/>
      <c r="K141" s="22">
        <f t="shared" si="50"/>
        <v>0</v>
      </c>
      <c r="M141" s="47">
        <f t="shared" si="51"/>
        <v>0</v>
      </c>
      <c r="N141" s="47">
        <f t="shared" si="52"/>
        <v>0</v>
      </c>
    </row>
    <row r="142" spans="1:14" s="4" customFormat="1" x14ac:dyDescent="0.35">
      <c r="A142" s="60"/>
      <c r="B142" s="70"/>
      <c r="C142" s="61">
        <v>8530</v>
      </c>
      <c r="D142" s="62" t="s">
        <v>163</v>
      </c>
      <c r="E142" s="17">
        <f>'Budget by Month'!Q142</f>
        <v>0</v>
      </c>
      <c r="F142" s="17">
        <f t="shared" si="49"/>
        <v>0</v>
      </c>
      <c r="G142" s="27"/>
      <c r="H142" s="27"/>
      <c r="I142" s="27"/>
      <c r="J142" s="35"/>
      <c r="K142" s="22">
        <f t="shared" si="50"/>
        <v>0</v>
      </c>
      <c r="M142" s="47">
        <f t="shared" si="51"/>
        <v>0</v>
      </c>
      <c r="N142" s="47">
        <f t="shared" si="52"/>
        <v>0</v>
      </c>
    </row>
    <row r="143" spans="1:14" s="4" customFormat="1" x14ac:dyDescent="0.35">
      <c r="A143" s="60"/>
      <c r="B143" s="70"/>
      <c r="C143" s="61">
        <v>8540</v>
      </c>
      <c r="D143" s="62" t="s">
        <v>164</v>
      </c>
      <c r="E143" s="17">
        <f>'Budget by Month'!Q143</f>
        <v>0</v>
      </c>
      <c r="F143" s="17">
        <f t="shared" si="49"/>
        <v>0</v>
      </c>
      <c r="G143" s="27"/>
      <c r="H143" s="27"/>
      <c r="I143" s="27"/>
      <c r="J143" s="35"/>
      <c r="K143" s="22">
        <f t="shared" si="50"/>
        <v>0</v>
      </c>
      <c r="M143" s="47">
        <f t="shared" si="51"/>
        <v>0</v>
      </c>
      <c r="N143" s="47">
        <f t="shared" si="52"/>
        <v>0</v>
      </c>
    </row>
    <row r="144" spans="1:14" s="4" customFormat="1" x14ac:dyDescent="0.35">
      <c r="A144" s="60"/>
      <c r="B144" s="70"/>
      <c r="C144" s="61">
        <v>8550</v>
      </c>
      <c r="D144" s="62" t="s">
        <v>165</v>
      </c>
      <c r="E144" s="17">
        <f>'Budget by Month'!Q144</f>
        <v>0</v>
      </c>
      <c r="F144" s="17">
        <f t="shared" si="49"/>
        <v>0</v>
      </c>
      <c r="G144" s="27"/>
      <c r="H144" s="27"/>
      <c r="I144" s="27"/>
      <c r="J144" s="35"/>
      <c r="K144" s="22">
        <f t="shared" si="50"/>
        <v>0</v>
      </c>
      <c r="M144" s="47">
        <f t="shared" si="51"/>
        <v>0</v>
      </c>
      <c r="N144" s="47">
        <f t="shared" si="52"/>
        <v>0</v>
      </c>
    </row>
    <row r="145" spans="1:14" s="4" customFormat="1" x14ac:dyDescent="0.35">
      <c r="A145" s="60"/>
      <c r="B145" s="70"/>
      <c r="C145" s="61">
        <v>8560</v>
      </c>
      <c r="D145" s="62" t="s">
        <v>166</v>
      </c>
      <c r="E145" s="17">
        <f>'Budget by Month'!Q145</f>
        <v>0</v>
      </c>
      <c r="F145" s="17">
        <f t="shared" si="49"/>
        <v>0</v>
      </c>
      <c r="G145" s="27"/>
      <c r="H145" s="27"/>
      <c r="I145" s="27"/>
      <c r="J145" s="35"/>
      <c r="K145" s="22">
        <f t="shared" si="50"/>
        <v>0</v>
      </c>
      <c r="M145" s="47">
        <f t="shared" si="51"/>
        <v>0</v>
      </c>
      <c r="N145" s="47">
        <f t="shared" si="52"/>
        <v>0</v>
      </c>
    </row>
    <row r="146" spans="1:14" s="4" customFormat="1" x14ac:dyDescent="0.35">
      <c r="A146" s="60"/>
      <c r="B146" s="70"/>
      <c r="C146" s="61">
        <v>8570</v>
      </c>
      <c r="D146" s="63" t="s">
        <v>167</v>
      </c>
      <c r="E146" s="17">
        <f>'Budget by Month'!Q146</f>
        <v>0</v>
      </c>
      <c r="F146" s="17">
        <f t="shared" si="49"/>
        <v>0</v>
      </c>
      <c r="G146" s="27"/>
      <c r="H146" s="27"/>
      <c r="I146" s="27"/>
      <c r="J146" s="35"/>
      <c r="K146" s="22">
        <f t="shared" si="50"/>
        <v>0</v>
      </c>
      <c r="M146" s="47">
        <f t="shared" si="51"/>
        <v>0</v>
      </c>
      <c r="N146" s="47">
        <f t="shared" si="52"/>
        <v>0</v>
      </c>
    </row>
    <row r="147" spans="1:14" s="4" customFormat="1" x14ac:dyDescent="0.35">
      <c r="A147" s="60"/>
      <c r="B147" s="70"/>
      <c r="C147" s="61">
        <v>8580</v>
      </c>
      <c r="D147" s="63" t="s">
        <v>168</v>
      </c>
      <c r="E147" s="17">
        <f>'Budget by Month'!Q147</f>
        <v>0</v>
      </c>
      <c r="F147" s="17">
        <f t="shared" si="49"/>
        <v>0</v>
      </c>
      <c r="G147" s="27"/>
      <c r="H147" s="27"/>
      <c r="I147" s="27"/>
      <c r="J147" s="35"/>
      <c r="K147" s="22">
        <f t="shared" si="50"/>
        <v>0</v>
      </c>
      <c r="M147" s="47">
        <f t="shared" si="51"/>
        <v>0</v>
      </c>
      <c r="N147" s="47">
        <f t="shared" si="52"/>
        <v>0</v>
      </c>
    </row>
    <row r="148" spans="1:14" s="4" customFormat="1" x14ac:dyDescent="0.35">
      <c r="A148" s="60"/>
      <c r="B148" s="70"/>
      <c r="C148" s="61">
        <v>8590</v>
      </c>
      <c r="D148" s="63" t="s">
        <v>169</v>
      </c>
      <c r="E148" s="17">
        <f>'Budget by Month'!Q148</f>
        <v>0</v>
      </c>
      <c r="F148" s="17">
        <f t="shared" si="49"/>
        <v>0</v>
      </c>
      <c r="G148" s="27"/>
      <c r="H148" s="27"/>
      <c r="I148" s="27"/>
      <c r="J148" s="35"/>
      <c r="K148" s="22">
        <f t="shared" si="50"/>
        <v>0</v>
      </c>
      <c r="M148" s="47">
        <f t="shared" si="51"/>
        <v>0</v>
      </c>
      <c r="N148" s="47">
        <f t="shared" si="52"/>
        <v>0</v>
      </c>
    </row>
    <row r="149" spans="1:14" s="4" customFormat="1" x14ac:dyDescent="0.35">
      <c r="A149" s="60"/>
      <c r="B149" s="70"/>
      <c r="C149" s="61">
        <v>8600</v>
      </c>
      <c r="D149" s="62" t="s">
        <v>160</v>
      </c>
      <c r="E149" s="17">
        <f>'Budget by Month'!Q149</f>
        <v>0</v>
      </c>
      <c r="F149" s="17">
        <f t="shared" si="49"/>
        <v>0</v>
      </c>
      <c r="G149" s="27"/>
      <c r="H149" s="27"/>
      <c r="I149" s="27"/>
      <c r="J149" s="35"/>
      <c r="K149" s="22">
        <f t="shared" si="50"/>
        <v>0</v>
      </c>
      <c r="M149" s="47">
        <f t="shared" si="51"/>
        <v>0</v>
      </c>
      <c r="N149" s="47">
        <f t="shared" si="52"/>
        <v>0</v>
      </c>
    </row>
    <row r="150" spans="1:14" s="4" customFormat="1" x14ac:dyDescent="0.35">
      <c r="A150" s="107"/>
      <c r="B150" s="71" t="s">
        <v>170</v>
      </c>
      <c r="C150" s="108"/>
      <c r="D150" s="109"/>
      <c r="E150" s="18">
        <f>'Budget by Month'!Q150</f>
        <v>0</v>
      </c>
      <c r="F150" s="18">
        <f t="shared" si="49"/>
        <v>0</v>
      </c>
      <c r="G150" s="28">
        <f t="shared" ref="G150:K150" si="53">SUM(G140:G149)</f>
        <v>0</v>
      </c>
      <c r="H150" s="28">
        <f t="shared" si="53"/>
        <v>0</v>
      </c>
      <c r="I150" s="28">
        <f t="shared" si="53"/>
        <v>0</v>
      </c>
      <c r="J150" s="36">
        <f t="shared" si="53"/>
        <v>0</v>
      </c>
      <c r="K150" s="23">
        <f t="shared" si="53"/>
        <v>0</v>
      </c>
      <c r="M150" s="43">
        <f t="shared" si="51"/>
        <v>0</v>
      </c>
      <c r="N150" s="43">
        <f t="shared" si="52"/>
        <v>0</v>
      </c>
    </row>
    <row r="151" spans="1:14" s="4" customFormat="1" x14ac:dyDescent="0.35">
      <c r="A151" s="107"/>
      <c r="B151" s="71" t="s">
        <v>171</v>
      </c>
      <c r="C151" s="108"/>
      <c r="D151" s="109"/>
      <c r="E151" s="18">
        <f>'Budget by Month'!Q151</f>
        <v>0</v>
      </c>
      <c r="F151" s="18">
        <f t="shared" si="49"/>
        <v>0</v>
      </c>
      <c r="G151" s="28">
        <f>G150+G128+G119+G110</f>
        <v>0</v>
      </c>
      <c r="H151" s="28">
        <f t="shared" ref="H151:J151" si="54">H150+H128+H119+H110</f>
        <v>0</v>
      </c>
      <c r="I151" s="28">
        <f t="shared" si="54"/>
        <v>0</v>
      </c>
      <c r="J151" s="36">
        <f t="shared" si="54"/>
        <v>0</v>
      </c>
      <c r="K151" s="23">
        <f>K150+K128+K119+K110</f>
        <v>0</v>
      </c>
      <c r="M151" s="43">
        <f t="shared" si="51"/>
        <v>0</v>
      </c>
      <c r="N151" s="43">
        <f t="shared" si="52"/>
        <v>0</v>
      </c>
    </row>
    <row r="152" spans="1:14" s="4" customFormat="1" x14ac:dyDescent="0.35">
      <c r="A152" s="107"/>
      <c r="B152" s="110"/>
      <c r="C152" s="108"/>
      <c r="D152" s="109"/>
      <c r="E152" s="17"/>
      <c r="F152" s="17"/>
      <c r="G152" s="27"/>
      <c r="H152" s="27"/>
      <c r="I152" s="27"/>
      <c r="J152" s="35"/>
      <c r="K152" s="24"/>
      <c r="M152" s="42"/>
      <c r="N152" s="42"/>
    </row>
    <row r="153" spans="1:14" s="4" customFormat="1" ht="16" thickBot="1" x14ac:dyDescent="0.4">
      <c r="A153" s="93"/>
      <c r="B153" s="94" t="s">
        <v>172</v>
      </c>
      <c r="C153" s="95"/>
      <c r="D153" s="95"/>
      <c r="E153" s="19">
        <f>'Budget by Month'!Q153</f>
        <v>0</v>
      </c>
      <c r="F153" s="19">
        <f>E153-K153</f>
        <v>0</v>
      </c>
      <c r="G153" s="30">
        <f>G151+G99</f>
        <v>0</v>
      </c>
      <c r="H153" s="30">
        <f>H151+H99</f>
        <v>0</v>
      </c>
      <c r="I153" s="30">
        <f>I151+I99</f>
        <v>0</v>
      </c>
      <c r="J153" s="38">
        <f>J151+J99</f>
        <v>0</v>
      </c>
      <c r="K153" s="26">
        <f>K151+K99</f>
        <v>0</v>
      </c>
      <c r="M153" s="45">
        <f>G153+H153+I153</f>
        <v>0</v>
      </c>
      <c r="N153" s="45">
        <f>J153</f>
        <v>0</v>
      </c>
    </row>
    <row r="154" spans="1:14" s="4" customFormat="1" x14ac:dyDescent="0.35">
      <c r="A154" s="108"/>
      <c r="B154" s="110"/>
      <c r="C154" s="108"/>
      <c r="D154" s="109"/>
      <c r="E154" s="17"/>
      <c r="F154" s="17"/>
      <c r="G154" s="27"/>
      <c r="H154" s="27"/>
      <c r="I154" s="27"/>
      <c r="J154" s="35"/>
      <c r="K154" s="24"/>
      <c r="M154" s="42"/>
      <c r="N154" s="42"/>
    </row>
    <row r="155" spans="1:14" s="4" customFormat="1" ht="16" thickBot="1" x14ac:dyDescent="0.4">
      <c r="A155" s="111" t="s">
        <v>173</v>
      </c>
      <c r="B155" s="112"/>
      <c r="C155" s="113"/>
      <c r="D155" s="114"/>
      <c r="E155" s="19">
        <f>'Budget by Month'!Q155</f>
        <v>0</v>
      </c>
      <c r="F155" s="19">
        <f>E155-K155</f>
        <v>0</v>
      </c>
      <c r="G155" s="30">
        <f>G69-G153</f>
        <v>0</v>
      </c>
      <c r="H155" s="30">
        <f>H69-H153</f>
        <v>0</v>
      </c>
      <c r="I155" s="30">
        <f>I69-I153</f>
        <v>0</v>
      </c>
      <c r="J155" s="38">
        <f>J69-J153</f>
        <v>0</v>
      </c>
      <c r="K155" s="26">
        <f>K69-K153</f>
        <v>0</v>
      </c>
      <c r="M155" s="45">
        <f>G155+H155+I155</f>
        <v>0</v>
      </c>
      <c r="N155" s="45">
        <f>J155</f>
        <v>0</v>
      </c>
    </row>
    <row r="156" spans="1:14" s="4" customFormat="1" x14ac:dyDescent="0.35">
      <c r="A156" s="1"/>
      <c r="B156" s="115"/>
      <c r="C156" s="1"/>
      <c r="D156" s="2"/>
      <c r="E156" s="2"/>
      <c r="G156" s="16"/>
      <c r="H156" s="16"/>
      <c r="I156" s="16"/>
      <c r="J156" s="16"/>
      <c r="M156" s="46"/>
      <c r="N156" s="46"/>
    </row>
    <row r="157" spans="1:14" s="4" customFormat="1" x14ac:dyDescent="0.35">
      <c r="A157" s="116"/>
      <c r="B157" s="116"/>
      <c r="C157" s="116"/>
      <c r="D157" s="2"/>
      <c r="E157" s="2"/>
      <c r="G157" s="16"/>
      <c r="H157" s="16"/>
      <c r="I157" s="16"/>
      <c r="J157" s="16"/>
      <c r="M157" s="46"/>
      <c r="N157" s="46"/>
    </row>
    <row r="158" spans="1:14" s="4" customFormat="1" x14ac:dyDescent="0.35">
      <c r="A158" s="116"/>
      <c r="B158" s="116"/>
      <c r="C158" s="116"/>
      <c r="D158" s="2"/>
      <c r="E158" s="2"/>
      <c r="G158" s="16"/>
      <c r="H158" s="16"/>
      <c r="I158" s="16"/>
      <c r="J158" s="16"/>
      <c r="M158" s="46"/>
      <c r="N158" s="46"/>
    </row>
    <row r="159" spans="1:14" s="4" customFormat="1" x14ac:dyDescent="0.35">
      <c r="A159" s="116"/>
      <c r="B159" s="116"/>
      <c r="C159" s="116"/>
      <c r="D159" s="2"/>
      <c r="E159" s="2"/>
      <c r="G159" s="16"/>
      <c r="H159" s="16"/>
      <c r="I159" s="16"/>
      <c r="J159" s="16"/>
      <c r="M159" s="46"/>
      <c r="N159" s="46"/>
    </row>
    <row r="160" spans="1:14" s="4" customFormat="1" x14ac:dyDescent="0.35">
      <c r="A160" s="116"/>
      <c r="B160" s="116"/>
      <c r="C160" s="116"/>
      <c r="D160" s="2"/>
      <c r="E160" s="2"/>
      <c r="G160" s="16"/>
      <c r="H160" s="16"/>
      <c r="I160" s="16"/>
      <c r="J160" s="16"/>
      <c r="M160" s="46"/>
      <c r="N160" s="46"/>
    </row>
    <row r="161" spans="1:14" s="4" customFormat="1" x14ac:dyDescent="0.35">
      <c r="A161" s="116"/>
      <c r="B161" s="116"/>
      <c r="C161" s="116"/>
      <c r="D161" s="2"/>
      <c r="E161" s="2"/>
      <c r="G161" s="16"/>
      <c r="H161" s="16"/>
      <c r="I161" s="16"/>
      <c r="J161" s="16"/>
      <c r="M161" s="46"/>
      <c r="N161" s="46"/>
    </row>
    <row r="162" spans="1:14" s="4" customFormat="1" x14ac:dyDescent="0.35">
      <c r="A162" s="116"/>
      <c r="B162" s="116"/>
      <c r="C162" s="116"/>
      <c r="D162" s="2"/>
      <c r="E162" s="2"/>
      <c r="G162" s="16"/>
      <c r="H162" s="16"/>
      <c r="I162" s="16"/>
      <c r="J162" s="16"/>
      <c r="M162" s="46"/>
      <c r="N162" s="46"/>
    </row>
    <row r="163" spans="1:14" s="4" customFormat="1" x14ac:dyDescent="0.35">
      <c r="A163" s="116"/>
      <c r="B163" s="116"/>
      <c r="C163" s="116"/>
      <c r="D163" s="2"/>
      <c r="E163" s="2"/>
      <c r="G163" s="16"/>
      <c r="H163" s="16"/>
      <c r="I163" s="16"/>
      <c r="J163" s="16"/>
      <c r="M163" s="46"/>
      <c r="N163" s="46"/>
    </row>
    <row r="164" spans="1:14" s="4" customFormat="1" x14ac:dyDescent="0.35">
      <c r="A164" s="1"/>
      <c r="B164" s="1"/>
      <c r="C164" s="1"/>
      <c r="D164" s="2"/>
      <c r="E164" s="2"/>
      <c r="G164" s="16"/>
      <c r="H164" s="16"/>
      <c r="I164" s="16"/>
      <c r="J164" s="16"/>
      <c r="M164" s="46"/>
      <c r="N164" s="46"/>
    </row>
    <row r="165" spans="1:14" s="4" customFormat="1" x14ac:dyDescent="0.35">
      <c r="A165" s="1"/>
      <c r="B165" s="1"/>
      <c r="C165" s="1"/>
      <c r="D165" s="2"/>
      <c r="E165" s="2"/>
      <c r="G165" s="16"/>
      <c r="H165" s="16"/>
      <c r="I165" s="16"/>
      <c r="J165" s="16"/>
      <c r="M165" s="46"/>
      <c r="N165" s="46"/>
    </row>
    <row r="166" spans="1:14" s="4" customFormat="1" x14ac:dyDescent="0.35">
      <c r="A166" s="1"/>
      <c r="B166" s="1"/>
      <c r="C166" s="1"/>
      <c r="D166" s="2"/>
      <c r="E166" s="2"/>
      <c r="G166" s="16"/>
      <c r="H166" s="16"/>
      <c r="I166" s="16"/>
      <c r="J166" s="16"/>
      <c r="M166" s="46"/>
      <c r="N166" s="46"/>
    </row>
    <row r="167" spans="1:14" s="4" customFormat="1" x14ac:dyDescent="0.35">
      <c r="A167" s="1"/>
      <c r="B167" s="1"/>
      <c r="C167" s="1"/>
      <c r="D167" s="2"/>
      <c r="E167" s="2"/>
      <c r="G167" s="16"/>
      <c r="H167" s="16"/>
      <c r="I167" s="16"/>
      <c r="J167" s="16"/>
      <c r="M167" s="46"/>
      <c r="N167" s="46"/>
    </row>
    <row r="168" spans="1:14" s="4" customFormat="1" x14ac:dyDescent="0.35">
      <c r="A168" s="1"/>
      <c r="B168" s="1"/>
      <c r="C168" s="1"/>
      <c r="D168" s="2"/>
      <c r="E168" s="2"/>
      <c r="G168" s="16"/>
      <c r="H168" s="16"/>
      <c r="I168" s="16"/>
      <c r="J168" s="16"/>
      <c r="M168" s="46"/>
      <c r="N168" s="46"/>
    </row>
  </sheetData>
  <mergeCells count="9">
    <mergeCell ref="B101:D101"/>
    <mergeCell ref="D1:D3"/>
    <mergeCell ref="B4:D4"/>
    <mergeCell ref="G4:I4"/>
    <mergeCell ref="B26:D26"/>
    <mergeCell ref="B66:D66"/>
    <mergeCell ref="B70:D70"/>
    <mergeCell ref="A1:B3"/>
    <mergeCell ref="C1:C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Budget by Month</vt:lpstr>
      <vt:lpstr>Budget by Class</vt:lpstr>
      <vt:lpstr>Budget by Location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BreAnn Wonka</dc:creator>
  <cp:keywords/>
  <dc:description/>
  <cp:lastModifiedBy>Alex Arbogast</cp:lastModifiedBy>
  <cp:revision/>
  <dcterms:created xsi:type="dcterms:W3CDTF">2019-09-06T23:59:41Z</dcterms:created>
  <dcterms:modified xsi:type="dcterms:W3CDTF">2022-06-22T20:50:16Z</dcterms:modified>
  <cp:category/>
  <cp:contentStatus/>
</cp:coreProperties>
</file>